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13 позачергова сесія\_GUN6Y~Q\проекти\позачергова 13 сесія\3. бюджет\"/>
    </mc:Choice>
  </mc:AlternateContent>
  <bookViews>
    <workbookView xWindow="0" yWindow="0" windowWidth="20490" windowHeight="7620"/>
  </bookViews>
  <sheets>
    <sheet name="пр. на сес. 05.07.16(04.07)" sheetId="90" r:id="rId1"/>
  </sheets>
  <calcPr calcId="162913"/>
</workbook>
</file>

<file path=xl/calcChain.xml><?xml version="1.0" encoding="utf-8"?>
<calcChain xmlns="http://schemas.openxmlformats.org/spreadsheetml/2006/main">
  <c r="I9" i="90" l="1"/>
  <c r="I44" i="90"/>
  <c r="I16" i="90"/>
  <c r="I23" i="90"/>
  <c r="I27" i="90"/>
  <c r="I34" i="90"/>
  <c r="I42" i="90"/>
  <c r="I51" i="90"/>
  <c r="I63" i="90"/>
  <c r="I65" i="90"/>
  <c r="I67" i="90"/>
  <c r="I126" i="90" s="1"/>
  <c r="F69" i="90"/>
  <c r="H69" i="90"/>
  <c r="I69" i="90"/>
</calcChain>
</file>

<file path=xl/comments1.xml><?xml version="1.0" encoding="utf-8"?>
<comments xmlns="http://schemas.openxmlformats.org/spreadsheetml/2006/main">
  <authors>
    <author>Default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<sst xmlns="http://schemas.openxmlformats.org/spreadsheetml/2006/main" count="401" uniqueCount="187">
  <si>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</si>
  <si>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</si>
  <si>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</si>
  <si>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</si>
  <si>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</si>
  <si>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</si>
  <si>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Капітальні вкладення</t>
  </si>
  <si>
    <t>Разом видатків на поточний рік</t>
  </si>
  <si>
    <t>080000</t>
  </si>
  <si>
    <t>Капітальний ремонт житлового фонду</t>
  </si>
  <si>
    <t>100203</t>
  </si>
  <si>
    <t>Благоустрій міста</t>
  </si>
  <si>
    <t>Мелітопольської міської ради Запорізької області</t>
  </si>
  <si>
    <t>010116</t>
  </si>
  <si>
    <t>Органи місцевого самоврядування</t>
  </si>
  <si>
    <t>070201</t>
  </si>
  <si>
    <t>080101</t>
  </si>
  <si>
    <t>080102</t>
  </si>
  <si>
    <t>Загальноосвітні школи</t>
  </si>
  <si>
    <t>Охорона здоров"я</t>
  </si>
  <si>
    <t>Лікарні</t>
  </si>
  <si>
    <t>070101</t>
  </si>
  <si>
    <t>110204</t>
  </si>
  <si>
    <t>100102</t>
  </si>
  <si>
    <t>Палаци і будинки культури, клуби та інші заходи клубного типу</t>
  </si>
  <si>
    <t>110205</t>
  </si>
  <si>
    <t>Школи естетичного виховання дітей</t>
  </si>
  <si>
    <t>Музеї і виставки</t>
  </si>
  <si>
    <t>130107</t>
  </si>
  <si>
    <t>Утримання та навчально-тренувальна робота дитячо-юнацьких спортивних шкіл</t>
  </si>
  <si>
    <t>03</t>
  </si>
  <si>
    <t>10</t>
  </si>
  <si>
    <t>14</t>
  </si>
  <si>
    <t>15</t>
  </si>
  <si>
    <t>11</t>
  </si>
  <si>
    <t>41</t>
  </si>
  <si>
    <t>24</t>
  </si>
  <si>
    <t>Територіальні медичні об"єднання</t>
  </si>
  <si>
    <t>Дошкільні  заклади освіти</t>
  </si>
  <si>
    <t>070802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</si>
  <si>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</si>
  <si>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</si>
  <si>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</si>
  <si>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</si>
  <si>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</si>
  <si>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100101</t>
  </si>
  <si>
    <t>Реконструкція громадських установ з встановленням пандусів (дитяча поліклініка №3 по вул.Дзержинського,394)</t>
  </si>
  <si>
    <t>Реконструкція громадських установ з встановленням пандусів (дитяча поліклініка №2 по просп.Б.Хмельницького,66)</t>
  </si>
  <si>
    <t>Методична робота, інші заходи у сфері освіти</t>
  </si>
  <si>
    <t>091101</t>
  </si>
  <si>
    <t>Утримання центрів соціальних служб для сім"ї, дітей та молоді</t>
  </si>
  <si>
    <t>20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</si>
  <si>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</si>
  <si>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</si>
  <si>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</si>
  <si>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</si>
  <si>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Житлово-експлуатаційне господарство</t>
  </si>
  <si>
    <t>100301</t>
  </si>
  <si>
    <t>Збір та вивезення сміття і відходів, експлуатація каналізаційних систем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</si>
  <si>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</si>
  <si>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</si>
  <si>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080800</t>
  </si>
  <si>
    <t>Центри первинної медичної (медико-санітарної) допомоги</t>
  </si>
  <si>
    <t>Видатки на проведення робіт, пов"язаних із будівництвом, реконструкцією, ремонтом та утриманням автомобільних доріг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</si>
  <si>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</si>
  <si>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</si>
  <si>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 xml:space="preserve">Фінансове управління Мелітопольської міської ради Запорізької області </t>
  </si>
  <si>
    <t>Код тимчасової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</si>
  <si>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</si>
  <si>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070401</t>
  </si>
  <si>
    <t>Позашкільні заклади освіти, заходи із позашкільної роботи з дітьми</t>
  </si>
  <si>
    <t>Внески органів влади Автономної Республіки Крим та органів місцевого самоврядування у статутні капітали суб"єктів підприємницької діяльності</t>
  </si>
  <si>
    <t>110202</t>
  </si>
  <si>
    <t>Фінансова підтримка спортивних споруд</t>
  </si>
  <si>
    <t>Найменування згідно з типовою відомчою/типовою програмною/тимчасовою класифікацією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</si>
  <si>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</si>
  <si>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</si>
  <si>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</si>
  <si>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</si>
  <si>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</si>
  <si>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</si>
  <si>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0726</t>
  </si>
  <si>
    <t>1040</t>
  </si>
  <si>
    <t>0828</t>
  </si>
  <si>
    <t>0824</t>
  </si>
  <si>
    <t>0610</t>
  </si>
  <si>
    <t>0620</t>
  </si>
  <si>
    <t>0456</t>
  </si>
  <si>
    <t>0490</t>
  </si>
  <si>
    <t>0990</t>
  </si>
  <si>
    <t>Перелік об"єктів,  видатки  на  які  у 2016 році будуть  проводитися   за рахунок</t>
  </si>
  <si>
    <t xml:space="preserve">    Я.В.Чабан</t>
  </si>
  <si>
    <t>180409</t>
  </si>
  <si>
    <t>091206</t>
  </si>
  <si>
    <t>1010</t>
  </si>
  <si>
    <t xml:space="preserve">Центри соціальної реабілітації дітей - інвалідів </t>
  </si>
  <si>
    <t>130110</t>
  </si>
  <si>
    <t>100209</t>
  </si>
  <si>
    <t>Заходи, пов"язані з поліпшенням питної води</t>
  </si>
  <si>
    <t>100302</t>
  </si>
  <si>
    <t>Комбінати комунальних підприємств, районі виробничі об"єднання та інші піприємства, установи та організації житлово-комунального господарства</t>
  </si>
  <si>
    <t>0133</t>
  </si>
  <si>
    <t>Інші видатки</t>
  </si>
  <si>
    <t>110201</t>
  </si>
  <si>
    <t>Бібліотеки</t>
  </si>
  <si>
    <t>110502</t>
  </si>
  <si>
    <t>0829</t>
  </si>
  <si>
    <t>Інші культурно-освітні заклади та заходи</t>
  </si>
  <si>
    <t>Будівництво освітлення скверу</t>
  </si>
  <si>
    <t>Реконструкція громадських установ з встановленням пандусів (пункт прийому громадян по вул. Гагаріна,1)</t>
  </si>
  <si>
    <t>Дитяча художня школа по вул. Кірова, 53 м. Мелітополь - реконструкція системи освітлення</t>
  </si>
  <si>
    <t xml:space="preserve">Міський голова </t>
  </si>
  <si>
    <t xml:space="preserve">    С.А.Мінько</t>
  </si>
  <si>
    <t>210106</t>
  </si>
  <si>
    <t>0220</t>
  </si>
  <si>
    <t>Заходи у сферы захисту населення і територій від надзвичайних ситуацій техногеного та природного характеру</t>
  </si>
  <si>
    <t>1030</t>
  </si>
  <si>
    <t xml:space="preserve">Додаток  6                                                                   до рішення   ___сесії Мелітопольскої міської ради Запорізької області _____ скликання   від _______  №_______ "Про_____________ бюджет на 20___рік"                               </t>
  </si>
  <si>
    <t>090416</t>
  </si>
  <si>
    <t>Інші видатки на соціальний захист ветеранів війни та праці</t>
  </si>
  <si>
    <t>Реконструкція нежитлових приміщень загальною площею 123,8 м2 по вул. Гвардійській, 28 у м. Мелітополі під житлові квартири</t>
  </si>
  <si>
    <t>070806</t>
  </si>
  <si>
    <t>Інші заклади освіти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</si>
  <si>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</si>
  <si>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</si>
  <si>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</si>
  <si>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Фінансування енергозберігаючих засобів</t>
  </si>
  <si>
    <t>Реконструкція будівлі для облаштування житла для внутрішньо переміщених осіб за адресою м. Мелітополь, вул. Гвардійська, 38</t>
  </si>
  <si>
    <t>ДНЗ №9 по бул. 30-річчя Перемоги, 16-а, м. Мелітополь - реконструкція фасаду (коригування)</t>
  </si>
  <si>
    <t>ДНЗ №49 по вул. Бєлякова, 105-а, м. Мелітополь - реконструкція фасаду та покрівлі (коригування)</t>
  </si>
  <si>
    <t>250404</t>
  </si>
  <si>
    <t>080203</t>
  </si>
  <si>
    <t>0733</t>
  </si>
  <si>
    <t>Пологові будинки</t>
  </si>
  <si>
    <t>ЗОШ №11 по вул. Горького, 38 м. Мелітополь - будівництво зовнішніх каналізаційних мереж</t>
  </si>
  <si>
    <t>Житловий будинок по вул.Дружби, 226 м. Мелітополь - реконструкція систем автоматичної пожежної сигналізації та димовидалення</t>
  </si>
  <si>
    <t>Котельня по вул. Менжинського, 50/1 м.Мелитополь - реконструкція</t>
  </si>
  <si>
    <t>Будівництво огорожі парку-пам"ятки садово-паркового мистецтва загальнодержавного значення "Парк ім. Горького"</t>
  </si>
  <si>
    <t>Будівництво водогону і системи поливу об"єкта природно-заповідного фонду України парку-пам"ятки садово-паркового мистецтва загальнодержавного значення "Парк ім. Горького"</t>
  </si>
  <si>
    <t>Реконструкція системи теплопостачання ЗОШ №13 вул. 40-річчя Жовтня,84 м.Мелітополь з встановленням блочно-модульної котельні на твердому паливі</t>
  </si>
  <si>
    <t>НВК №9 (дошкільний заклад), вул.Дзержинського, 412-а м.Мелітополь - будівництво ігрових майданчиків з облаштуванням тіньових навісів</t>
  </si>
  <si>
    <t>Реконструкція системи теплопостачання з улаштуванням вузла обліку теплової енергії ЗОШ №25 вул.Леніна,93 м. Мелітополь</t>
  </si>
  <si>
    <t>Реконструкція системи теплопостачання з улаштуванням вузла обліку теплової енергії ДНЗ №29 вул.Краснофлотська,111 м. Мелітополь</t>
  </si>
  <si>
    <t>Реконструкція системи теплопостачання з улаштуванням вузла обліку теплової енергії ДНЗ №38 бульв. 30-річчя Перемоги, 20-а м. Мелітополь</t>
  </si>
  <si>
    <t>Реконструкція системи теплопостачання з улаштуванням вузла обліку теплової енергії ДНЗ №40 вул.Гризодубової,53 м. Мелітополь</t>
  </si>
  <si>
    <t>Реконструкція системи теплопостачання з улаштуванням вузла обліку теплової енергії ДНЗ №24 вул.Робоча,59 м. Мелітополь</t>
  </si>
  <si>
    <t>Реконструкція системи теплопостачання з улаштуванням вузла обліку теплової енергії ДНЗ №30 вул.Горького,32 м. Мелітополь</t>
  </si>
  <si>
    <t>Реконструкція системи теплопостачання з улаштуванням вузла обліку теплової енергії ДНЗ №43 вул.Краснофлотська,45 м. Мелітополь</t>
  </si>
  <si>
    <t>Реконструкція системи теплопостачання з улаштуванням вузла обліку теплової енергії ДНЗ №44 вул.Брів-ла-Гайард,17 м. Мелітополь</t>
  </si>
  <si>
    <t>Реконструкція системи теплопостачання з улаштуванням вузла обліку теплової енергії ДНЗ №78 вул.Привокзальна,1 м. Мелітополь</t>
  </si>
  <si>
    <t>Реконструкція системи теплопостачання з улаштуванням вузла обліку теплової енергії ДНЗ №99 вул.Гризодубової,37-а м. Мелітополь</t>
  </si>
  <si>
    <t>Реконструкція системи теплопостачання з улаштуванням вузла обліку теплової енергії МСШ першої-третьої ступенів №23 по вул.Фрунзе,262 м. Мелітополь</t>
  </si>
  <si>
    <t>Реконструкція системи теплопостачання з улаштуванням вузла обліку теплової енергії ДНЗ №39 по вул.Дзержинського,400 м. Мелітополь</t>
  </si>
  <si>
    <t>Реконструкція системи теплопостачання з улаштуванням вузла обліку теплової енергії ДНЗ №20 по просп.Б.Хмельницького,62 м. Мелітополь</t>
  </si>
  <si>
    <t>Реконструкція системи теплопостачання з улаштуванням вузла обліку теплової енергії гімназії №9 по вул. Гагаріна,9-а м. Мелітополь</t>
  </si>
  <si>
    <t>Реконструкція системи теплопостачання з улаштуванням вузла обліку теплової енергії ДНЗ №14 по вул.Р.Люксембург,10-а м. Мелітополь</t>
  </si>
  <si>
    <t>091204</t>
  </si>
  <si>
    <t>1020</t>
  </si>
  <si>
    <t>Територіальні центри соціального обслуговування</t>
  </si>
  <si>
    <t>Реконструкція центральних очисних споруд КП "Водоканал" Мелітопольської міської ради Запорізької області (коригування - преаератор №1, первинний відстійник №2, аеротенк №2)</t>
  </si>
  <si>
    <t xml:space="preserve">Територіальні центри соціального обслуговування </t>
  </si>
  <si>
    <t>Реконструкція будівлі для облаштування житла для внутрішньо переміщених осіб за адресою м. Мелітополь, вул. Дзержинського, 380</t>
  </si>
  <si>
    <t>76</t>
  </si>
  <si>
    <t>250380</t>
  </si>
  <si>
    <t>Інші субвенції</t>
  </si>
  <si>
    <t>0180</t>
  </si>
  <si>
    <t>0491</t>
  </si>
  <si>
    <t>0492</t>
  </si>
  <si>
    <t>Реконструкція водогону і системи поливу об"єкта природно-заповідного фонду України парку-пам"ятки садово-паркового мистецтва загальнодержавного значення "Парк ім. Горького"</t>
  </si>
  <si>
    <t>081002</t>
  </si>
  <si>
    <t>Центи первиної медичної (медико-санітарної)  допомоги</t>
  </si>
  <si>
    <t>Інші  заходи по охороні здоров"я</t>
  </si>
  <si>
    <t>0763</t>
  </si>
  <si>
    <t>090412</t>
  </si>
  <si>
    <t>150118</t>
  </si>
  <si>
    <t>Реконструкція котельні, по вул. Дружби, 187/1 м.Мелітополь з переводом на альтернативне паливо</t>
  </si>
  <si>
    <t>Реконструкція ТП - 17, вул.Гвардійська,33 м.Мелітополь</t>
  </si>
  <si>
    <t>Реконструкція приміщення амбулаторії з встановленням пандусу по вул.Казарцева,14 м.Мелітополь</t>
  </si>
  <si>
    <t>Реконструкція будівлі для облаштування житла для внутрішньо переміщених осіб за адресою м. Мелітополь, вул. Г. Сталінграда 13</t>
  </si>
  <si>
    <t>Реконструкція ТП - 263, вул. Харьківська,140 м.Мелітополь</t>
  </si>
  <si>
    <t>1060</t>
  </si>
  <si>
    <t>Житлове будівництво та придбання житла для окремих категорій населення</t>
  </si>
  <si>
    <t>1090</t>
  </si>
  <si>
    <t>Інші видатки на соціальний захист населення</t>
  </si>
  <si>
    <t>КУ "Стадіон "Спартак" ім. О.Олексенка" ММР ЗО - реконструкція північного крила західної трибуни</t>
  </si>
  <si>
    <t>Реконструкція будівлі централізованої лабораторії по просп. Б.Хмельницького, 46/9 (коригування)</t>
  </si>
  <si>
    <t xml:space="preserve">Реконструкція каналізаційного колектору по вул. Гетьманській (Леніна) м.Мелітополь Запорізької області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</si>
</sst>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176" fontId="7" fillId="0" borderId="1" xfId="0" applyNumberFormat="1" applyFont="1" applyBorder="1" applyAlignment="1">
      <alignment horizontal="right"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wrapText="1"/>
    </xf>
    <xf numFmtId="176" fontId="7" fillId="0" borderId="3" xfId="0" applyNumberFormat="1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76" fontId="5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176" fontId="7" fillId="0" borderId="1" xfId="0" applyNumberFormat="1" applyFont="1" applyBorder="1" applyAlignment="1">
      <alignment wrapText="1"/>
    </xf>
    <xf numFmtId="176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wrapText="1"/>
    </xf>
    <xf numFmtId="176" fontId="7" fillId="0" borderId="3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wrapText="1"/>
    </xf>
    <xf numFmtId="176" fontId="5" fillId="0" borderId="1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76" fontId="5" fillId="0" borderId="5" xfId="0" applyNumberFormat="1" applyFont="1" applyBorder="1" applyAlignment="1">
      <alignment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0" fillId="0" borderId="5" xfId="0" applyBorder="1" applyAlignment="1"/>
    <xf numFmtId="0" fontId="13" fillId="0" borderId="3" xfId="0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15" fillId="0" borderId="6" xfId="0" applyNumberFormat="1" applyFont="1" applyBorder="1" applyAlignment="1">
      <alignment horizontal="center" wrapText="1"/>
    </xf>
    <xf numFmtId="2" fontId="14" fillId="0" borderId="5" xfId="0" applyNumberFormat="1" applyFont="1" applyBorder="1" applyAlignment="1">
      <alignment wrapText="1"/>
    </xf>
    <xf numFmtId="176" fontId="7" fillId="0" borderId="5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7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0" fillId="0" borderId="0" xfId="0" applyAlignment="1"/>
    <xf numFmtId="176" fontId="5" fillId="0" borderId="1" xfId="0" applyNumberFormat="1" applyFont="1" applyBorder="1" applyAlignment="1">
      <alignment horizontal="right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J193"/>
  <sheetViews>
    <sheetView tabSelected="1" topLeftCell="A107" zoomScale="75" zoomScaleNormal="75" workbookViewId="0">
      <selection activeCell="D140" sqref="D140"/>
    </sheetView>
  </sheetViews>
  <sheetFormatPr defaultRowHeight="12.75" x14ac:dyDescent="0.2"/>
  <cols>
    <col min="1" max="1" width="11.42578125" customWidth="1"/>
    <col min="2" max="3" width="15.42578125" customWidth="1"/>
    <col min="4" max="4" width="34" customWidth="1"/>
    <col min="5" max="5" width="93.7109375" customWidth="1"/>
    <col min="6" max="6" width="15.85546875" customWidth="1"/>
    <col min="7" max="7" width="15.28515625" customWidth="1"/>
    <col min="8" max="8" width="15.85546875" customWidth="1"/>
    <col min="9" max="9" width="15.140625" customWidth="1"/>
    <col min="10" max="10" width="12.140625" bestFit="1" customWidth="1"/>
  </cols>
  <sheetData>
    <row r="1" spans="1:10" ht="78.75" customHeight="1" x14ac:dyDescent="0.25">
      <c r="B1" s="1"/>
      <c r="C1" s="1"/>
      <c r="D1" s="1"/>
      <c r="E1" s="1"/>
      <c r="F1" s="1"/>
      <c r="G1" s="97" t="s">
        <v>117</v>
      </c>
      <c r="H1" s="97"/>
      <c r="I1" s="97"/>
      <c r="J1" s="3"/>
    </row>
    <row r="2" spans="1:10" ht="18.75" x14ac:dyDescent="0.3">
      <c r="B2" s="98" t="s">
        <v>90</v>
      </c>
      <c r="C2" s="98"/>
      <c r="D2" s="98"/>
      <c r="E2" s="98"/>
      <c r="F2" s="98"/>
      <c r="G2" s="98"/>
      <c r="H2" s="98"/>
      <c r="I2" s="98"/>
    </row>
    <row r="3" spans="1:10" ht="18.75" x14ac:dyDescent="0.3">
      <c r="B3" s="99" t="s">
        <v>0</v>
      </c>
      <c r="C3" s="99"/>
      <c r="D3" s="99"/>
      <c r="E3" s="99"/>
      <c r="F3" s="99"/>
      <c r="G3" s="99"/>
      <c r="H3" s="99"/>
      <c r="I3" s="99"/>
    </row>
    <row r="4" spans="1:10" ht="15" x14ac:dyDescent="0.25">
      <c r="B4" s="1"/>
      <c r="C4" s="1"/>
      <c r="D4" s="1"/>
      <c r="E4" s="1"/>
      <c r="F4" s="1"/>
      <c r="G4" s="1"/>
      <c r="H4" s="1"/>
      <c r="I4" s="2" t="s">
        <v>5</v>
      </c>
    </row>
    <row r="5" spans="1:10" ht="17.25" customHeight="1" x14ac:dyDescent="0.2">
      <c r="A5" s="100" t="s">
        <v>65</v>
      </c>
      <c r="B5" s="85" t="s">
        <v>67</v>
      </c>
      <c r="C5" s="85" t="s">
        <v>68</v>
      </c>
      <c r="D5" s="85" t="s">
        <v>74</v>
      </c>
      <c r="E5" s="83" t="s">
        <v>1</v>
      </c>
      <c r="F5" s="83" t="s">
        <v>4</v>
      </c>
      <c r="G5" s="83" t="s">
        <v>2</v>
      </c>
      <c r="H5" s="83" t="s">
        <v>3</v>
      </c>
      <c r="I5" s="83" t="s">
        <v>7</v>
      </c>
    </row>
    <row r="6" spans="1:10" ht="31.5" customHeight="1" x14ac:dyDescent="0.2">
      <c r="A6" s="101"/>
      <c r="B6" s="90"/>
      <c r="C6" s="90"/>
      <c r="D6" s="86"/>
      <c r="E6" s="83"/>
      <c r="F6" s="83"/>
      <c r="G6" s="83"/>
      <c r="H6" s="83"/>
      <c r="I6" s="83"/>
    </row>
    <row r="7" spans="1:10" ht="57.75" customHeight="1" x14ac:dyDescent="0.2">
      <c r="A7" s="102"/>
      <c r="B7" s="91"/>
      <c r="C7" s="91"/>
      <c r="D7" s="87"/>
      <c r="E7" s="83"/>
      <c r="F7" s="83"/>
      <c r="G7" s="83"/>
      <c r="H7" s="83"/>
      <c r="I7" s="83"/>
    </row>
    <row r="8" spans="1:10" ht="15.75" customHeight="1" x14ac:dyDescent="0.2">
      <c r="A8" s="57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10" ht="28.5" customHeight="1" x14ac:dyDescent="0.2">
      <c r="A9" s="88"/>
      <c r="B9" s="82" t="s">
        <v>30</v>
      </c>
      <c r="C9" s="78"/>
      <c r="D9" s="92" t="s">
        <v>40</v>
      </c>
      <c r="E9" s="84"/>
      <c r="F9" s="81"/>
      <c r="G9" s="81"/>
      <c r="H9" s="81"/>
      <c r="I9" s="77">
        <f>SUM(I11:I15)</f>
        <v>1189475</v>
      </c>
    </row>
    <row r="10" spans="1:10" ht="18.75" customHeight="1" x14ac:dyDescent="0.2">
      <c r="A10" s="89"/>
      <c r="B10" s="82"/>
      <c r="C10" s="91"/>
      <c r="D10" s="93"/>
      <c r="E10" s="84"/>
      <c r="F10" s="81"/>
      <c r="G10" s="81"/>
      <c r="H10" s="81"/>
      <c r="I10" s="77"/>
    </row>
    <row r="11" spans="1:10" ht="31.5" x14ac:dyDescent="0.25">
      <c r="A11" s="61"/>
      <c r="B11" s="6" t="s">
        <v>13</v>
      </c>
      <c r="C11" s="6" t="s">
        <v>75</v>
      </c>
      <c r="D11" s="15" t="s">
        <v>14</v>
      </c>
      <c r="E11" s="43" t="s">
        <v>53</v>
      </c>
      <c r="F11" s="14"/>
      <c r="G11" s="14"/>
      <c r="H11" s="14"/>
      <c r="I11" s="17">
        <v>366575</v>
      </c>
    </row>
    <row r="12" spans="1:10" ht="47.25" x14ac:dyDescent="0.25">
      <c r="A12" s="61"/>
      <c r="B12" s="6" t="s">
        <v>174</v>
      </c>
      <c r="C12" s="68" t="s">
        <v>180</v>
      </c>
      <c r="D12" s="63" t="s">
        <v>181</v>
      </c>
      <c r="E12" s="43" t="s">
        <v>53</v>
      </c>
      <c r="F12" s="14"/>
      <c r="G12" s="14"/>
      <c r="H12" s="14"/>
      <c r="I12" s="17">
        <v>180600</v>
      </c>
    </row>
    <row r="13" spans="1:10" ht="92.25" customHeight="1" x14ac:dyDescent="0.25">
      <c r="A13" s="56"/>
      <c r="B13" s="6" t="s">
        <v>92</v>
      </c>
      <c r="C13" s="72" t="s">
        <v>88</v>
      </c>
      <c r="D13" s="69" t="s">
        <v>71</v>
      </c>
      <c r="E13" s="43" t="s">
        <v>53</v>
      </c>
      <c r="F13" s="14"/>
      <c r="G13" s="14"/>
      <c r="H13" s="14"/>
      <c r="I13" s="17">
        <v>517000</v>
      </c>
      <c r="J13" s="42"/>
    </row>
    <row r="14" spans="1:10" ht="76.5" customHeight="1" x14ac:dyDescent="0.25">
      <c r="A14" s="56"/>
      <c r="B14" s="70" t="s">
        <v>113</v>
      </c>
      <c r="C14" s="70" t="s">
        <v>114</v>
      </c>
      <c r="D14" s="71" t="s">
        <v>115</v>
      </c>
      <c r="E14" s="43" t="s">
        <v>53</v>
      </c>
      <c r="F14" s="14"/>
      <c r="G14" s="14"/>
      <c r="H14" s="14"/>
      <c r="I14" s="17">
        <v>62300</v>
      </c>
      <c r="J14" s="42"/>
    </row>
    <row r="15" spans="1:10" ht="18.75" customHeight="1" x14ac:dyDescent="0.25">
      <c r="A15" s="56"/>
      <c r="B15" s="74" t="s">
        <v>130</v>
      </c>
      <c r="C15" s="74" t="s">
        <v>101</v>
      </c>
      <c r="D15" s="71" t="s">
        <v>102</v>
      </c>
      <c r="E15" s="43" t="s">
        <v>53</v>
      </c>
      <c r="F15" s="14"/>
      <c r="G15" s="14"/>
      <c r="H15" s="14"/>
      <c r="I15" s="17">
        <v>63000</v>
      </c>
      <c r="J15" s="42"/>
    </row>
    <row r="16" spans="1:10" ht="50.25" customHeight="1" x14ac:dyDescent="0.25">
      <c r="A16" s="56"/>
      <c r="B16" s="78" t="s">
        <v>31</v>
      </c>
      <c r="C16" s="55"/>
      <c r="D16" s="48" t="s">
        <v>41</v>
      </c>
      <c r="E16" s="80"/>
      <c r="F16" s="81"/>
      <c r="G16" s="81"/>
      <c r="H16" s="81"/>
      <c r="I16" s="77">
        <f>SUM(I18:I22)</f>
        <v>2107553</v>
      </c>
    </row>
    <row r="17" spans="1:10" ht="12.75" hidden="1" customHeight="1" x14ac:dyDescent="0.25">
      <c r="A17" s="56"/>
      <c r="B17" s="79"/>
      <c r="C17" s="51"/>
      <c r="D17" s="47"/>
      <c r="E17" s="80"/>
      <c r="F17" s="81"/>
      <c r="G17" s="81"/>
      <c r="H17" s="81"/>
      <c r="I17" s="77"/>
    </row>
    <row r="18" spans="1:10" ht="15.75" x14ac:dyDescent="0.25">
      <c r="A18" s="56"/>
      <c r="B18" s="6" t="s">
        <v>21</v>
      </c>
      <c r="C18" s="6" t="s">
        <v>76</v>
      </c>
      <c r="D18" s="15" t="s">
        <v>38</v>
      </c>
      <c r="E18" s="43" t="s">
        <v>53</v>
      </c>
      <c r="F18" s="14"/>
      <c r="G18" s="14"/>
      <c r="H18" s="14"/>
      <c r="I18" s="17">
        <v>352664</v>
      </c>
      <c r="J18" s="42"/>
    </row>
    <row r="19" spans="1:10" ht="15.75" x14ac:dyDescent="0.25">
      <c r="A19" s="56"/>
      <c r="B19" s="6" t="s">
        <v>15</v>
      </c>
      <c r="C19" s="6" t="s">
        <v>77</v>
      </c>
      <c r="D19" s="15" t="s">
        <v>18</v>
      </c>
      <c r="E19" s="43" t="s">
        <v>53</v>
      </c>
      <c r="F19" s="14"/>
      <c r="G19" s="14"/>
      <c r="H19" s="14"/>
      <c r="I19" s="17">
        <v>1593946</v>
      </c>
      <c r="J19" s="42"/>
    </row>
    <row r="20" spans="1:10" ht="47.25" x14ac:dyDescent="0.25">
      <c r="A20" s="56"/>
      <c r="B20" s="6" t="s">
        <v>69</v>
      </c>
      <c r="C20" s="6" t="s">
        <v>78</v>
      </c>
      <c r="D20" s="15" t="s">
        <v>70</v>
      </c>
      <c r="E20" s="43" t="s">
        <v>53</v>
      </c>
      <c r="F20" s="62"/>
      <c r="G20" s="62"/>
      <c r="H20" s="62"/>
      <c r="I20" s="40">
        <v>104300</v>
      </c>
      <c r="J20" s="42"/>
    </row>
    <row r="21" spans="1:10" ht="31.5" x14ac:dyDescent="0.25">
      <c r="A21" s="56"/>
      <c r="B21" s="6" t="s">
        <v>39</v>
      </c>
      <c r="C21" s="6" t="s">
        <v>89</v>
      </c>
      <c r="D21" s="15" t="s">
        <v>48</v>
      </c>
      <c r="E21" s="43" t="s">
        <v>53</v>
      </c>
      <c r="F21" s="62"/>
      <c r="G21" s="62"/>
      <c r="H21" s="62"/>
      <c r="I21" s="40">
        <v>50043</v>
      </c>
      <c r="J21" s="42"/>
    </row>
    <row r="22" spans="1:10" ht="15.75" x14ac:dyDescent="0.25">
      <c r="A22" s="56"/>
      <c r="B22" s="6" t="s">
        <v>121</v>
      </c>
      <c r="C22" s="6" t="s">
        <v>89</v>
      </c>
      <c r="D22" s="15" t="s">
        <v>122</v>
      </c>
      <c r="E22" s="43" t="s">
        <v>53</v>
      </c>
      <c r="F22" s="62"/>
      <c r="G22" s="62"/>
      <c r="H22" s="62"/>
      <c r="I22" s="40">
        <v>6600</v>
      </c>
      <c r="J22" s="42"/>
    </row>
    <row r="23" spans="1:10" ht="47.25" x14ac:dyDescent="0.25">
      <c r="A23" s="56"/>
      <c r="B23" s="7" t="s">
        <v>34</v>
      </c>
      <c r="C23" s="7"/>
      <c r="D23" s="11" t="s">
        <v>59</v>
      </c>
      <c r="E23" s="19"/>
      <c r="F23" s="20"/>
      <c r="G23" s="20"/>
      <c r="H23" s="20"/>
      <c r="I23" s="21">
        <f>SUM(I24:I26)</f>
        <v>3268100</v>
      </c>
    </row>
    <row r="24" spans="1:10" ht="31.5" x14ac:dyDescent="0.25">
      <c r="A24" s="56"/>
      <c r="B24" s="6" t="s">
        <v>13</v>
      </c>
      <c r="C24" s="6" t="s">
        <v>75</v>
      </c>
      <c r="D24" s="15" t="s">
        <v>14</v>
      </c>
      <c r="E24" s="43" t="s">
        <v>53</v>
      </c>
      <c r="F24" s="20"/>
      <c r="G24" s="20"/>
      <c r="H24" s="20"/>
      <c r="I24" s="22">
        <v>205000</v>
      </c>
    </row>
    <row r="25" spans="1:10" ht="47.25" x14ac:dyDescent="0.25">
      <c r="A25" s="56"/>
      <c r="B25" s="6" t="s">
        <v>28</v>
      </c>
      <c r="C25" s="6" t="s">
        <v>79</v>
      </c>
      <c r="D25" s="15" t="s">
        <v>29</v>
      </c>
      <c r="E25" s="43" t="s">
        <v>53</v>
      </c>
      <c r="F25" s="23"/>
      <c r="G25" s="23"/>
      <c r="H25" s="23"/>
      <c r="I25" s="27">
        <v>3029100</v>
      </c>
    </row>
    <row r="26" spans="1:10" ht="31.5" x14ac:dyDescent="0.25">
      <c r="A26" s="56"/>
      <c r="B26" s="49" t="s">
        <v>96</v>
      </c>
      <c r="C26" s="49" t="s">
        <v>79</v>
      </c>
      <c r="D26" s="66" t="s">
        <v>73</v>
      </c>
      <c r="E26" s="43" t="s">
        <v>53</v>
      </c>
      <c r="F26" s="53"/>
      <c r="G26" s="53"/>
      <c r="H26" s="53"/>
      <c r="I26" s="67">
        <v>34000</v>
      </c>
    </row>
    <row r="27" spans="1:10" ht="47.25" x14ac:dyDescent="0.25">
      <c r="A27" s="56"/>
      <c r="B27" s="51" t="s">
        <v>32</v>
      </c>
      <c r="C27" s="51"/>
      <c r="D27" s="47" t="s">
        <v>42</v>
      </c>
      <c r="E27" s="52"/>
      <c r="F27" s="53"/>
      <c r="G27" s="53"/>
      <c r="H27" s="53"/>
      <c r="I27" s="54">
        <f>SUM(I29:I33)</f>
        <v>10822565</v>
      </c>
    </row>
    <row r="28" spans="1:10" ht="17.25" hidden="1" customHeight="1" x14ac:dyDescent="0.25">
      <c r="A28" s="56"/>
      <c r="B28" s="49" t="s">
        <v>8</v>
      </c>
      <c r="C28" s="59"/>
      <c r="D28" s="50" t="s">
        <v>19</v>
      </c>
      <c r="E28" s="44"/>
      <c r="F28" s="24"/>
      <c r="G28" s="24"/>
      <c r="H28" s="24"/>
      <c r="I28" s="25"/>
    </row>
    <row r="29" spans="1:10" ht="15.75" x14ac:dyDescent="0.25">
      <c r="A29" s="56"/>
      <c r="B29" s="6" t="s">
        <v>16</v>
      </c>
      <c r="C29" s="6" t="s">
        <v>80</v>
      </c>
      <c r="D29" s="18" t="s">
        <v>20</v>
      </c>
      <c r="E29" s="43" t="s">
        <v>53</v>
      </c>
      <c r="F29" s="14"/>
      <c r="G29" s="14"/>
      <c r="H29" s="14"/>
      <c r="I29" s="26">
        <v>1427000</v>
      </c>
      <c r="J29" s="42"/>
    </row>
    <row r="30" spans="1:10" ht="34.5" customHeight="1" x14ac:dyDescent="0.25">
      <c r="A30" s="56"/>
      <c r="B30" s="6" t="s">
        <v>17</v>
      </c>
      <c r="C30" s="6" t="s">
        <v>80</v>
      </c>
      <c r="D30" s="18" t="s">
        <v>37</v>
      </c>
      <c r="E30" s="43" t="s">
        <v>53</v>
      </c>
      <c r="F30" s="14"/>
      <c r="G30" s="14"/>
      <c r="H30" s="14"/>
      <c r="I30" s="26">
        <v>1624500</v>
      </c>
      <c r="J30" s="42"/>
    </row>
    <row r="31" spans="1:10" ht="22.5" customHeight="1" x14ac:dyDescent="0.25">
      <c r="A31" s="56"/>
      <c r="B31" s="6" t="s">
        <v>131</v>
      </c>
      <c r="C31" s="6" t="s">
        <v>132</v>
      </c>
      <c r="D31" s="18" t="s">
        <v>133</v>
      </c>
      <c r="E31" s="43" t="s">
        <v>53</v>
      </c>
      <c r="F31" s="14"/>
      <c r="G31" s="14"/>
      <c r="H31" s="14"/>
      <c r="I31" s="26">
        <v>1677200</v>
      </c>
      <c r="J31" s="42"/>
    </row>
    <row r="32" spans="1:10" ht="31.5" x14ac:dyDescent="0.25">
      <c r="A32" s="56"/>
      <c r="B32" s="6" t="s">
        <v>61</v>
      </c>
      <c r="C32" s="6" t="s">
        <v>81</v>
      </c>
      <c r="D32" s="18" t="s">
        <v>62</v>
      </c>
      <c r="E32" s="43" t="s">
        <v>53</v>
      </c>
      <c r="F32" s="14"/>
      <c r="G32" s="14"/>
      <c r="H32" s="14"/>
      <c r="I32" s="26">
        <v>6054865</v>
      </c>
    </row>
    <row r="33" spans="1:218" ht="22.5" customHeight="1" x14ac:dyDescent="0.25">
      <c r="A33" s="56"/>
      <c r="B33" s="6" t="s">
        <v>169</v>
      </c>
      <c r="C33" s="6" t="s">
        <v>172</v>
      </c>
      <c r="D33" s="18" t="s">
        <v>171</v>
      </c>
      <c r="E33" s="43" t="s">
        <v>53</v>
      </c>
      <c r="F33" s="14"/>
      <c r="G33" s="14"/>
      <c r="H33" s="14"/>
      <c r="I33" s="26">
        <v>39000</v>
      </c>
    </row>
    <row r="34" spans="1:218" s="8" customFormat="1" ht="63" x14ac:dyDescent="0.25">
      <c r="A34" s="56"/>
      <c r="B34" s="7" t="s">
        <v>33</v>
      </c>
      <c r="C34" s="7"/>
      <c r="D34" s="11" t="s">
        <v>60</v>
      </c>
      <c r="E34" s="16"/>
      <c r="F34" s="23"/>
      <c r="G34" s="23"/>
      <c r="H34" s="23"/>
      <c r="I34" s="13">
        <f>SUM(I35:I41)</f>
        <v>992700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</row>
    <row r="35" spans="1:218" s="4" customFormat="1" ht="31.5" x14ac:dyDescent="0.25">
      <c r="A35" s="56"/>
      <c r="B35" s="6" t="s">
        <v>13</v>
      </c>
      <c r="C35" s="6" t="s">
        <v>75</v>
      </c>
      <c r="D35" s="15" t="s">
        <v>14</v>
      </c>
      <c r="E35" s="43" t="s">
        <v>53</v>
      </c>
      <c r="F35" s="23"/>
      <c r="G35" s="23"/>
      <c r="H35" s="23"/>
      <c r="I35" s="40">
        <v>216700</v>
      </c>
    </row>
    <row r="36" spans="1:218" s="4" customFormat="1" ht="31.5" x14ac:dyDescent="0.25">
      <c r="A36" s="56"/>
      <c r="B36" s="6" t="s">
        <v>173</v>
      </c>
      <c r="C36" s="6" t="s">
        <v>182</v>
      </c>
      <c r="D36" s="18" t="s">
        <v>183</v>
      </c>
      <c r="E36" s="43" t="s">
        <v>53</v>
      </c>
      <c r="F36" s="23"/>
      <c r="G36" s="23"/>
      <c r="H36" s="23"/>
      <c r="I36" s="22">
        <v>180000</v>
      </c>
    </row>
    <row r="37" spans="1:218" s="4" customFormat="1" ht="31.5" x14ac:dyDescent="0.25">
      <c r="A37" s="56"/>
      <c r="B37" s="6" t="s">
        <v>118</v>
      </c>
      <c r="C37" s="6" t="s">
        <v>116</v>
      </c>
      <c r="D37" s="18" t="s">
        <v>119</v>
      </c>
      <c r="E37" s="43" t="s">
        <v>53</v>
      </c>
      <c r="F37" s="23"/>
      <c r="G37" s="23"/>
      <c r="H37" s="23"/>
      <c r="I37" s="22">
        <v>20276</v>
      </c>
    </row>
    <row r="38" spans="1:218" s="4" customFormat="1" ht="34.5" customHeight="1" x14ac:dyDescent="0.25">
      <c r="A38" s="56"/>
      <c r="B38" s="6" t="s">
        <v>49</v>
      </c>
      <c r="C38" s="6" t="s">
        <v>82</v>
      </c>
      <c r="D38" s="18" t="s">
        <v>50</v>
      </c>
      <c r="E38" s="43" t="s">
        <v>53</v>
      </c>
      <c r="F38" s="23"/>
      <c r="G38" s="23"/>
      <c r="H38" s="23"/>
      <c r="I38" s="22">
        <v>18000</v>
      </c>
    </row>
    <row r="39" spans="1:218" s="4" customFormat="1" ht="31.5" hidden="1" x14ac:dyDescent="0.25">
      <c r="A39" s="56"/>
      <c r="B39" s="6" t="s">
        <v>156</v>
      </c>
      <c r="C39" s="6" t="s">
        <v>157</v>
      </c>
      <c r="D39" s="18" t="s">
        <v>158</v>
      </c>
      <c r="E39" s="43" t="s">
        <v>53</v>
      </c>
      <c r="F39" s="23"/>
      <c r="G39" s="23"/>
      <c r="H39" s="23"/>
      <c r="I39" s="22"/>
    </row>
    <row r="40" spans="1:218" s="4" customFormat="1" ht="35.25" customHeight="1" x14ac:dyDescent="0.25">
      <c r="A40" s="56"/>
      <c r="B40" s="6" t="s">
        <v>156</v>
      </c>
      <c r="C40" s="6" t="s">
        <v>157</v>
      </c>
      <c r="D40" s="18" t="s">
        <v>160</v>
      </c>
      <c r="E40" s="43" t="s">
        <v>53</v>
      </c>
      <c r="F40" s="23"/>
      <c r="G40" s="23"/>
      <c r="H40" s="23"/>
      <c r="I40" s="22">
        <v>100000</v>
      </c>
    </row>
    <row r="41" spans="1:218" s="4" customFormat="1" ht="31.5" x14ac:dyDescent="0.25">
      <c r="A41" s="56"/>
      <c r="B41" s="41" t="s">
        <v>93</v>
      </c>
      <c r="C41" s="41" t="s">
        <v>94</v>
      </c>
      <c r="D41" s="15" t="s">
        <v>95</v>
      </c>
      <c r="E41" s="43" t="s">
        <v>53</v>
      </c>
      <c r="F41" s="23"/>
      <c r="G41" s="23"/>
      <c r="H41" s="23"/>
      <c r="I41" s="17">
        <v>457724</v>
      </c>
    </row>
    <row r="42" spans="1:218" ht="47.25" x14ac:dyDescent="0.25">
      <c r="A42" s="56"/>
      <c r="B42" s="7" t="s">
        <v>51</v>
      </c>
      <c r="C42" s="7"/>
      <c r="D42" s="11" t="s">
        <v>52</v>
      </c>
      <c r="E42" s="43"/>
      <c r="F42" s="23"/>
      <c r="G42" s="23"/>
      <c r="H42" s="23"/>
      <c r="I42" s="13">
        <f>I43</f>
        <v>52000</v>
      </c>
    </row>
    <row r="43" spans="1:218" ht="31.5" x14ac:dyDescent="0.25">
      <c r="A43" s="56"/>
      <c r="B43" s="6" t="s">
        <v>13</v>
      </c>
      <c r="C43" s="6" t="s">
        <v>75</v>
      </c>
      <c r="D43" s="15" t="s">
        <v>14</v>
      </c>
      <c r="E43" s="43" t="s">
        <v>53</v>
      </c>
      <c r="F43" s="23"/>
      <c r="G43" s="23"/>
      <c r="H43" s="23"/>
      <c r="I43" s="17">
        <v>52000</v>
      </c>
    </row>
    <row r="44" spans="1:218" ht="47.25" x14ac:dyDescent="0.25">
      <c r="A44" s="56"/>
      <c r="B44" s="7" t="s">
        <v>36</v>
      </c>
      <c r="C44" s="7"/>
      <c r="D44" s="11" t="s">
        <v>43</v>
      </c>
      <c r="E44" s="43"/>
      <c r="F44" s="23"/>
      <c r="G44" s="23"/>
      <c r="H44" s="23"/>
      <c r="I44" s="13">
        <f>SUM(I45:I50)</f>
        <v>1340012</v>
      </c>
    </row>
    <row r="45" spans="1:218" ht="31.5" x14ac:dyDescent="0.25">
      <c r="A45" s="56"/>
      <c r="B45" s="6" t="s">
        <v>13</v>
      </c>
      <c r="C45" s="6" t="s">
        <v>75</v>
      </c>
      <c r="D45" s="15" t="s">
        <v>14</v>
      </c>
      <c r="E45" s="43" t="s">
        <v>53</v>
      </c>
      <c r="F45" s="23"/>
      <c r="G45" s="23"/>
      <c r="H45" s="23"/>
      <c r="I45" s="17">
        <v>12000</v>
      </c>
    </row>
    <row r="46" spans="1:218" ht="15.75" x14ac:dyDescent="0.25">
      <c r="A46" s="56"/>
      <c r="B46" s="6" t="s">
        <v>103</v>
      </c>
      <c r="C46" s="6" t="s">
        <v>84</v>
      </c>
      <c r="D46" s="15" t="s">
        <v>104</v>
      </c>
      <c r="E46" s="43" t="s">
        <v>53</v>
      </c>
      <c r="F46" s="23"/>
      <c r="G46" s="23"/>
      <c r="H46" s="23"/>
      <c r="I46" s="17">
        <v>497000</v>
      </c>
    </row>
    <row r="47" spans="1:218" ht="15.75" x14ac:dyDescent="0.25">
      <c r="A47" s="56"/>
      <c r="B47" s="6" t="s">
        <v>72</v>
      </c>
      <c r="C47" s="41" t="s">
        <v>84</v>
      </c>
      <c r="D47" s="15" t="s">
        <v>27</v>
      </c>
      <c r="E47" s="43" t="s">
        <v>53</v>
      </c>
      <c r="F47" s="23"/>
      <c r="G47" s="23"/>
      <c r="H47" s="23"/>
      <c r="I47" s="17">
        <v>69711</v>
      </c>
    </row>
    <row r="48" spans="1:218" ht="50.25" customHeight="1" x14ac:dyDescent="0.25">
      <c r="A48" s="56"/>
      <c r="B48" s="6" t="s">
        <v>22</v>
      </c>
      <c r="C48" s="6" t="s">
        <v>83</v>
      </c>
      <c r="D48" s="15" t="s">
        <v>24</v>
      </c>
      <c r="E48" s="43" t="s">
        <v>53</v>
      </c>
      <c r="F48" s="23"/>
      <c r="G48" s="23"/>
      <c r="H48" s="23"/>
      <c r="I48" s="17">
        <v>289210</v>
      </c>
      <c r="J48" s="42"/>
    </row>
    <row r="49" spans="1:10" ht="31.5" x14ac:dyDescent="0.25">
      <c r="A49" s="56"/>
      <c r="B49" s="6" t="s">
        <v>25</v>
      </c>
      <c r="C49" s="6" t="s">
        <v>78</v>
      </c>
      <c r="D49" s="15" t="s">
        <v>26</v>
      </c>
      <c r="E49" s="43" t="s">
        <v>53</v>
      </c>
      <c r="F49" s="23"/>
      <c r="G49" s="23"/>
      <c r="H49" s="23"/>
      <c r="I49" s="17">
        <v>439591</v>
      </c>
    </row>
    <row r="50" spans="1:10" ht="31.5" x14ac:dyDescent="0.25">
      <c r="A50" s="56"/>
      <c r="B50" s="6" t="s">
        <v>105</v>
      </c>
      <c r="C50" s="6" t="s">
        <v>106</v>
      </c>
      <c r="D50" s="15" t="s">
        <v>107</v>
      </c>
      <c r="E50" s="43" t="s">
        <v>53</v>
      </c>
      <c r="F50" s="23"/>
      <c r="G50" s="23"/>
      <c r="H50" s="23"/>
      <c r="I50" s="17">
        <v>32500</v>
      </c>
    </row>
    <row r="51" spans="1:10" ht="63" x14ac:dyDescent="0.25">
      <c r="A51" s="56"/>
      <c r="B51" s="7" t="s">
        <v>35</v>
      </c>
      <c r="C51" s="7"/>
      <c r="D51" s="11" t="s">
        <v>64</v>
      </c>
      <c r="E51" s="12"/>
      <c r="F51" s="14"/>
      <c r="G51" s="14"/>
      <c r="H51" s="14"/>
      <c r="I51" s="13">
        <f>SUM(I52:I62)</f>
        <v>53258820</v>
      </c>
    </row>
    <row r="52" spans="1:10" ht="31.5" x14ac:dyDescent="0.25">
      <c r="A52" s="56"/>
      <c r="B52" s="6" t="s">
        <v>13</v>
      </c>
      <c r="C52" s="6" t="s">
        <v>75</v>
      </c>
      <c r="D52" s="15" t="s">
        <v>14</v>
      </c>
      <c r="E52" s="43" t="s">
        <v>53</v>
      </c>
      <c r="F52" s="14"/>
      <c r="G52" s="14"/>
      <c r="H52" s="14"/>
      <c r="I52" s="17">
        <v>635500</v>
      </c>
    </row>
    <row r="53" spans="1:10" ht="31.5" x14ac:dyDescent="0.25">
      <c r="A53" s="56"/>
      <c r="B53" s="6" t="s">
        <v>45</v>
      </c>
      <c r="C53" s="6" t="s">
        <v>85</v>
      </c>
      <c r="D53" s="15" t="s">
        <v>56</v>
      </c>
      <c r="E53" s="43" t="s">
        <v>53</v>
      </c>
      <c r="F53" s="14"/>
      <c r="G53" s="14"/>
      <c r="H53" s="14"/>
      <c r="I53" s="17">
        <v>5896000</v>
      </c>
    </row>
    <row r="54" spans="1:10" ht="31.5" x14ac:dyDescent="0.25">
      <c r="A54" s="56"/>
      <c r="B54" s="6" t="s">
        <v>23</v>
      </c>
      <c r="C54" s="6" t="s">
        <v>85</v>
      </c>
      <c r="D54" s="18" t="s">
        <v>9</v>
      </c>
      <c r="E54" s="43" t="s">
        <v>53</v>
      </c>
      <c r="F54" s="14"/>
      <c r="G54" s="14"/>
      <c r="H54" s="14"/>
      <c r="I54" s="17">
        <v>7380000</v>
      </c>
    </row>
    <row r="55" spans="1:10" ht="15.75" x14ac:dyDescent="0.25">
      <c r="A55" s="56"/>
      <c r="B55" s="6" t="s">
        <v>10</v>
      </c>
      <c r="C55" s="6" t="s">
        <v>86</v>
      </c>
      <c r="D55" s="15" t="s">
        <v>11</v>
      </c>
      <c r="E55" s="12" t="s">
        <v>54</v>
      </c>
      <c r="F55" s="23"/>
      <c r="G55" s="23"/>
      <c r="H55" s="23"/>
      <c r="I55" s="28">
        <v>5690000</v>
      </c>
      <c r="J55" s="42"/>
    </row>
    <row r="56" spans="1:10" ht="31.5" x14ac:dyDescent="0.25">
      <c r="A56" s="56"/>
      <c r="B56" s="6" t="s">
        <v>97</v>
      </c>
      <c r="C56" s="68" t="s">
        <v>86</v>
      </c>
      <c r="D56" s="63" t="s">
        <v>98</v>
      </c>
      <c r="E56" s="12" t="s">
        <v>54</v>
      </c>
      <c r="F56" s="23"/>
      <c r="G56" s="23"/>
      <c r="H56" s="23"/>
      <c r="I56" s="28">
        <v>50000</v>
      </c>
      <c r="J56" s="42"/>
    </row>
    <row r="57" spans="1:10" ht="47.25" x14ac:dyDescent="0.25">
      <c r="A57" s="56"/>
      <c r="B57" s="6" t="s">
        <v>57</v>
      </c>
      <c r="C57" s="68" t="s">
        <v>86</v>
      </c>
      <c r="D57" s="63" t="s">
        <v>58</v>
      </c>
      <c r="E57" s="12" t="s">
        <v>54</v>
      </c>
      <c r="F57" s="23"/>
      <c r="G57" s="23"/>
      <c r="H57" s="23"/>
      <c r="I57" s="28">
        <v>50000</v>
      </c>
      <c r="J57" s="42"/>
    </row>
    <row r="58" spans="1:10" ht="81" customHeight="1" x14ac:dyDescent="0.25">
      <c r="A58" s="56"/>
      <c r="B58" s="6" t="s">
        <v>99</v>
      </c>
      <c r="C58" s="68" t="s">
        <v>86</v>
      </c>
      <c r="D58" s="63" t="s">
        <v>100</v>
      </c>
      <c r="E58" s="12" t="s">
        <v>54</v>
      </c>
      <c r="F58" s="23"/>
      <c r="G58" s="23"/>
      <c r="H58" s="23"/>
      <c r="I58" s="28">
        <v>120000</v>
      </c>
      <c r="J58" s="42"/>
    </row>
    <row r="59" spans="1:10" ht="69" customHeight="1" x14ac:dyDescent="0.25">
      <c r="A59" s="56"/>
      <c r="B59" s="31">
        <v>170703</v>
      </c>
      <c r="C59" s="64" t="s">
        <v>87</v>
      </c>
      <c r="D59" s="69" t="s">
        <v>63</v>
      </c>
      <c r="E59" s="43" t="s">
        <v>53</v>
      </c>
      <c r="F59" s="14"/>
      <c r="G59" s="14"/>
      <c r="H59" s="14"/>
      <c r="I59" s="17">
        <v>28909320</v>
      </c>
      <c r="J59" s="42"/>
    </row>
    <row r="60" spans="1:10" ht="31.5" x14ac:dyDescent="0.25">
      <c r="A60" s="56"/>
      <c r="B60" s="31">
        <v>180107</v>
      </c>
      <c r="C60" s="64" t="s">
        <v>125</v>
      </c>
      <c r="D60" s="69" t="s">
        <v>126</v>
      </c>
      <c r="E60" s="43" t="s">
        <v>53</v>
      </c>
      <c r="F60" s="14"/>
      <c r="G60" s="14"/>
      <c r="H60" s="14"/>
      <c r="I60" s="17">
        <v>400000</v>
      </c>
      <c r="J60" s="42"/>
    </row>
    <row r="61" spans="1:10" ht="78.75" customHeight="1" x14ac:dyDescent="0.25">
      <c r="A61" s="56"/>
      <c r="B61" s="31">
        <v>180409</v>
      </c>
      <c r="C61" s="64" t="s">
        <v>88</v>
      </c>
      <c r="D61" s="69" t="s">
        <v>71</v>
      </c>
      <c r="E61" s="43" t="s">
        <v>53</v>
      </c>
      <c r="F61" s="14"/>
      <c r="G61" s="14"/>
      <c r="H61" s="14"/>
      <c r="I61" s="17">
        <v>3228000</v>
      </c>
      <c r="J61" s="42"/>
    </row>
    <row r="62" spans="1:10" ht="15.75" x14ac:dyDescent="0.25">
      <c r="A62" s="56"/>
      <c r="B62" s="31">
        <v>250404</v>
      </c>
      <c r="C62" s="64" t="s">
        <v>101</v>
      </c>
      <c r="D62" s="69" t="s">
        <v>102</v>
      </c>
      <c r="E62" s="43" t="s">
        <v>53</v>
      </c>
      <c r="F62" s="14"/>
      <c r="G62" s="14"/>
      <c r="H62" s="14"/>
      <c r="I62" s="17">
        <v>900000</v>
      </c>
      <c r="J62" s="42"/>
    </row>
    <row r="63" spans="1:10" ht="63" x14ac:dyDescent="0.25">
      <c r="A63" s="56"/>
      <c r="B63" s="29">
        <v>45</v>
      </c>
      <c r="C63" s="64"/>
      <c r="D63" s="58" t="s">
        <v>124</v>
      </c>
      <c r="E63" s="43"/>
      <c r="F63" s="14"/>
      <c r="G63" s="14"/>
      <c r="H63" s="14"/>
      <c r="I63" s="13">
        <f>I64</f>
        <v>1499999</v>
      </c>
      <c r="J63" s="42"/>
    </row>
    <row r="64" spans="1:10" ht="15.75" x14ac:dyDescent="0.25">
      <c r="A64" s="56"/>
      <c r="B64" s="31">
        <v>250404</v>
      </c>
      <c r="C64" s="64" t="s">
        <v>101</v>
      </c>
      <c r="D64" s="69" t="s">
        <v>102</v>
      </c>
      <c r="E64" s="43" t="s">
        <v>53</v>
      </c>
      <c r="F64" s="14"/>
      <c r="G64" s="14"/>
      <c r="H64" s="14"/>
      <c r="I64" s="17">
        <v>1499999</v>
      </c>
      <c r="J64" s="42"/>
    </row>
    <row r="65" spans="1:10" ht="47.25" x14ac:dyDescent="0.25">
      <c r="A65" s="56"/>
      <c r="B65" s="29">
        <v>75</v>
      </c>
      <c r="C65" s="60"/>
      <c r="D65" s="58" t="s">
        <v>66</v>
      </c>
      <c r="E65" s="43"/>
      <c r="F65" s="14"/>
      <c r="G65" s="14"/>
      <c r="H65" s="14"/>
      <c r="I65" s="13">
        <f>I66</f>
        <v>85000</v>
      </c>
      <c r="J65" s="42"/>
    </row>
    <row r="66" spans="1:10" ht="31.5" x14ac:dyDescent="0.25">
      <c r="A66" s="56"/>
      <c r="B66" s="6" t="s">
        <v>13</v>
      </c>
      <c r="C66" s="6" t="s">
        <v>75</v>
      </c>
      <c r="D66" s="15" t="s">
        <v>14</v>
      </c>
      <c r="E66" s="43" t="s">
        <v>53</v>
      </c>
      <c r="F66" s="14"/>
      <c r="G66" s="14"/>
      <c r="H66" s="14"/>
      <c r="I66" s="17">
        <v>85000</v>
      </c>
      <c r="J66" s="42"/>
    </row>
    <row r="67" spans="1:10" ht="47.25" x14ac:dyDescent="0.25">
      <c r="A67" s="56"/>
      <c r="B67" s="7" t="s">
        <v>162</v>
      </c>
      <c r="C67" s="6"/>
      <c r="D67" s="58" t="s">
        <v>66</v>
      </c>
      <c r="E67" s="43"/>
      <c r="F67" s="14"/>
      <c r="G67" s="14"/>
      <c r="H67" s="14"/>
      <c r="I67" s="13">
        <f>I68</f>
        <v>3027615</v>
      </c>
      <c r="J67" s="42"/>
    </row>
    <row r="68" spans="1:10" ht="15.75" x14ac:dyDescent="0.25">
      <c r="A68" s="56"/>
      <c r="B68" s="6" t="s">
        <v>163</v>
      </c>
      <c r="C68" s="6" t="s">
        <v>165</v>
      </c>
      <c r="D68" s="15" t="s">
        <v>164</v>
      </c>
      <c r="E68" s="43" t="s">
        <v>6</v>
      </c>
      <c r="F68" s="14"/>
      <c r="G68" s="14"/>
      <c r="H68" s="14"/>
      <c r="I68" s="17">
        <v>3027615</v>
      </c>
      <c r="J68" s="42"/>
    </row>
    <row r="69" spans="1:10" ht="63" x14ac:dyDescent="0.25">
      <c r="A69" s="56"/>
      <c r="B69" s="29">
        <v>47</v>
      </c>
      <c r="C69" s="29"/>
      <c r="D69" s="29" t="s">
        <v>44</v>
      </c>
      <c r="E69" s="43"/>
      <c r="F69" s="30">
        <f>SUM(F84:F125)</f>
        <v>26958564</v>
      </c>
      <c r="G69" s="30">
        <v>81.3</v>
      </c>
      <c r="H69" s="30">
        <f>SUM(H84:H125)</f>
        <v>5029391</v>
      </c>
      <c r="I69" s="30">
        <f>SUM(I70:I125)</f>
        <v>13425265</v>
      </c>
    </row>
    <row r="70" spans="1:10" ht="31.5" x14ac:dyDescent="0.25">
      <c r="A70" s="56"/>
      <c r="B70" s="6" t="s">
        <v>13</v>
      </c>
      <c r="C70" s="6" t="s">
        <v>75</v>
      </c>
      <c r="D70" s="15" t="s">
        <v>14</v>
      </c>
      <c r="E70" s="43" t="s">
        <v>53</v>
      </c>
      <c r="F70" s="30"/>
      <c r="G70" s="30"/>
      <c r="H70" s="30"/>
      <c r="I70" s="17">
        <v>658900</v>
      </c>
      <c r="J70" s="42"/>
    </row>
    <row r="71" spans="1:10" ht="15.75" x14ac:dyDescent="0.25">
      <c r="A71" s="56"/>
      <c r="B71" s="6" t="s">
        <v>21</v>
      </c>
      <c r="C71" s="6" t="s">
        <v>76</v>
      </c>
      <c r="D71" s="15" t="s">
        <v>38</v>
      </c>
      <c r="E71" s="43" t="s">
        <v>53</v>
      </c>
      <c r="F71" s="26"/>
      <c r="G71" s="26"/>
      <c r="H71" s="26"/>
      <c r="I71" s="26">
        <v>1664560</v>
      </c>
    </row>
    <row r="72" spans="1:10" ht="15.75" x14ac:dyDescent="0.25">
      <c r="A72" s="56"/>
      <c r="B72" s="6" t="s">
        <v>15</v>
      </c>
      <c r="C72" s="6" t="s">
        <v>77</v>
      </c>
      <c r="D72" s="15" t="s">
        <v>18</v>
      </c>
      <c r="E72" s="43" t="s">
        <v>53</v>
      </c>
      <c r="F72" s="26"/>
      <c r="G72" s="26"/>
      <c r="H72" s="26"/>
      <c r="I72" s="26">
        <v>6292323</v>
      </c>
    </row>
    <row r="73" spans="1:10" ht="47.25" x14ac:dyDescent="0.25">
      <c r="A73" s="56"/>
      <c r="B73" s="6" t="s">
        <v>69</v>
      </c>
      <c r="C73" s="6" t="s">
        <v>78</v>
      </c>
      <c r="D73" s="15" t="s">
        <v>70</v>
      </c>
      <c r="E73" s="43" t="s">
        <v>53</v>
      </c>
      <c r="F73" s="26"/>
      <c r="G73" s="26"/>
      <c r="H73" s="26"/>
      <c r="I73" s="26">
        <v>1968</v>
      </c>
    </row>
    <row r="74" spans="1:10" ht="31.5" x14ac:dyDescent="0.25">
      <c r="A74" s="56"/>
      <c r="B74" s="6" t="s">
        <v>39</v>
      </c>
      <c r="C74" s="6" t="s">
        <v>89</v>
      </c>
      <c r="D74" s="15" t="s">
        <v>48</v>
      </c>
      <c r="E74" s="43" t="s">
        <v>53</v>
      </c>
      <c r="F74" s="26"/>
      <c r="G74" s="26"/>
      <c r="H74" s="26"/>
      <c r="I74" s="26">
        <v>300000</v>
      </c>
    </row>
    <row r="75" spans="1:10" ht="15.75" x14ac:dyDescent="0.25">
      <c r="A75" s="56"/>
      <c r="B75" s="6" t="s">
        <v>16</v>
      </c>
      <c r="C75" s="6" t="s">
        <v>80</v>
      </c>
      <c r="D75" s="18" t="s">
        <v>20</v>
      </c>
      <c r="E75" s="43" t="s">
        <v>53</v>
      </c>
      <c r="F75" s="26"/>
      <c r="G75" s="26"/>
      <c r="H75" s="26"/>
      <c r="I75" s="26">
        <v>1353800</v>
      </c>
    </row>
    <row r="76" spans="1:10" ht="31.5" x14ac:dyDescent="0.25">
      <c r="A76" s="56"/>
      <c r="B76" s="6" t="s">
        <v>17</v>
      </c>
      <c r="C76" s="6" t="s">
        <v>80</v>
      </c>
      <c r="D76" s="18" t="s">
        <v>37</v>
      </c>
      <c r="E76" s="43" t="s">
        <v>53</v>
      </c>
      <c r="F76" s="26"/>
      <c r="G76" s="26"/>
      <c r="H76" s="26"/>
      <c r="I76" s="26">
        <v>50200</v>
      </c>
    </row>
    <row r="77" spans="1:10" ht="31.5" x14ac:dyDescent="0.25">
      <c r="A77" s="56"/>
      <c r="B77" s="6" t="s">
        <v>61</v>
      </c>
      <c r="C77" s="6" t="s">
        <v>81</v>
      </c>
      <c r="D77" s="18" t="s">
        <v>170</v>
      </c>
      <c r="E77" s="43" t="s">
        <v>53</v>
      </c>
      <c r="F77" s="26"/>
      <c r="G77" s="26"/>
      <c r="H77" s="26"/>
      <c r="I77" s="26">
        <v>60000</v>
      </c>
    </row>
    <row r="78" spans="1:10" ht="31.5" x14ac:dyDescent="0.25">
      <c r="A78" s="56"/>
      <c r="B78" s="41" t="s">
        <v>93</v>
      </c>
      <c r="C78" s="41" t="s">
        <v>94</v>
      </c>
      <c r="D78" s="15" t="s">
        <v>95</v>
      </c>
      <c r="E78" s="43" t="s">
        <v>53</v>
      </c>
      <c r="F78" s="26"/>
      <c r="G78" s="26"/>
      <c r="H78" s="26"/>
      <c r="I78" s="26">
        <v>5000</v>
      </c>
    </row>
    <row r="79" spans="1:10" ht="31.5" x14ac:dyDescent="0.25">
      <c r="A79" s="56"/>
      <c r="B79" s="6" t="s">
        <v>23</v>
      </c>
      <c r="C79" s="6" t="s">
        <v>85</v>
      </c>
      <c r="D79" s="18" t="s">
        <v>9</v>
      </c>
      <c r="E79" s="43" t="s">
        <v>53</v>
      </c>
      <c r="F79" s="26"/>
      <c r="G79" s="26"/>
      <c r="H79" s="26"/>
      <c r="I79" s="26">
        <v>51680</v>
      </c>
    </row>
    <row r="80" spans="1:10" ht="15.75" x14ac:dyDescent="0.25">
      <c r="A80" s="56"/>
      <c r="B80" s="43">
        <v>100203</v>
      </c>
      <c r="C80" s="6" t="s">
        <v>86</v>
      </c>
      <c r="D80" s="15" t="s">
        <v>11</v>
      </c>
      <c r="E80" s="43" t="s">
        <v>108</v>
      </c>
      <c r="F80" s="30"/>
      <c r="G80" s="30"/>
      <c r="H80" s="30"/>
      <c r="I80" s="17">
        <v>45075</v>
      </c>
    </row>
    <row r="81" spans="1:9" ht="15.75" x14ac:dyDescent="0.25">
      <c r="A81" s="56"/>
      <c r="B81" s="43">
        <v>100203</v>
      </c>
      <c r="C81" s="6" t="s">
        <v>86</v>
      </c>
      <c r="D81" s="15" t="s">
        <v>11</v>
      </c>
      <c r="E81" s="43" t="s">
        <v>53</v>
      </c>
      <c r="F81" s="30"/>
      <c r="G81" s="30"/>
      <c r="H81" s="30"/>
      <c r="I81" s="17">
        <v>50000</v>
      </c>
    </row>
    <row r="82" spans="1:9" ht="47.25" x14ac:dyDescent="0.25">
      <c r="A82" s="56"/>
      <c r="B82" s="6" t="s">
        <v>22</v>
      </c>
      <c r="C82" s="6" t="s">
        <v>83</v>
      </c>
      <c r="D82" s="15" t="s">
        <v>24</v>
      </c>
      <c r="E82" s="43" t="s">
        <v>53</v>
      </c>
      <c r="F82" s="30"/>
      <c r="G82" s="30"/>
      <c r="H82" s="30"/>
      <c r="I82" s="17">
        <v>298000</v>
      </c>
    </row>
    <row r="83" spans="1:9" ht="31.5" x14ac:dyDescent="0.25">
      <c r="A83" s="56"/>
      <c r="B83" s="6" t="s">
        <v>96</v>
      </c>
      <c r="C83" s="49" t="s">
        <v>79</v>
      </c>
      <c r="D83" s="66" t="s">
        <v>73</v>
      </c>
      <c r="E83" s="43" t="s">
        <v>53</v>
      </c>
      <c r="F83" s="30"/>
      <c r="G83" s="30"/>
      <c r="H83" s="30"/>
      <c r="I83" s="17">
        <v>30000</v>
      </c>
    </row>
    <row r="84" spans="1:9" ht="31.5" x14ac:dyDescent="0.25">
      <c r="A84" s="56"/>
      <c r="B84" s="31">
        <v>150101</v>
      </c>
      <c r="C84" s="65" t="s">
        <v>88</v>
      </c>
      <c r="D84" s="69" t="s">
        <v>6</v>
      </c>
      <c r="E84" s="73" t="s">
        <v>120</v>
      </c>
      <c r="F84" s="17">
        <v>402638</v>
      </c>
      <c r="G84" s="17">
        <v>0</v>
      </c>
      <c r="H84" s="17">
        <v>402638</v>
      </c>
      <c r="I84" s="17">
        <v>169416</v>
      </c>
    </row>
    <row r="85" spans="1:9" ht="31.5" x14ac:dyDescent="0.25">
      <c r="A85" s="56"/>
      <c r="B85" s="31">
        <v>150101</v>
      </c>
      <c r="C85" s="65" t="s">
        <v>88</v>
      </c>
      <c r="D85" s="69" t="s">
        <v>6</v>
      </c>
      <c r="E85" s="73" t="s">
        <v>128</v>
      </c>
      <c r="F85" s="17">
        <v>2177135</v>
      </c>
      <c r="G85" s="17">
        <v>99</v>
      </c>
      <c r="H85" s="17">
        <v>20000</v>
      </c>
      <c r="I85" s="17">
        <v>20000</v>
      </c>
    </row>
    <row r="86" spans="1:9" ht="31.5" x14ac:dyDescent="0.25">
      <c r="A86" s="56"/>
      <c r="B86" s="31">
        <v>150101</v>
      </c>
      <c r="C86" s="65" t="s">
        <v>88</v>
      </c>
      <c r="D86" s="69" t="s">
        <v>6</v>
      </c>
      <c r="E86" s="73" t="s">
        <v>129</v>
      </c>
      <c r="F86" s="17">
        <v>1749353</v>
      </c>
      <c r="G86" s="17">
        <v>98.8</v>
      </c>
      <c r="H86" s="17">
        <v>20000</v>
      </c>
      <c r="I86" s="17">
        <v>20000</v>
      </c>
    </row>
    <row r="87" spans="1:9" ht="23.25" customHeight="1" x14ac:dyDescent="0.25">
      <c r="A87" s="56"/>
      <c r="B87" s="31">
        <v>150101</v>
      </c>
      <c r="C87" s="65" t="s">
        <v>88</v>
      </c>
      <c r="D87" s="69" t="s">
        <v>6</v>
      </c>
      <c r="E87" s="73" t="s">
        <v>134</v>
      </c>
      <c r="F87" s="17">
        <v>239338</v>
      </c>
      <c r="G87" s="17">
        <v>0</v>
      </c>
      <c r="H87" s="17">
        <v>239338</v>
      </c>
      <c r="I87" s="17">
        <v>99338</v>
      </c>
    </row>
    <row r="88" spans="1:9" ht="37.5" customHeight="1" x14ac:dyDescent="0.25">
      <c r="A88" s="56"/>
      <c r="B88" s="31">
        <v>150101</v>
      </c>
      <c r="C88" s="65" t="s">
        <v>88</v>
      </c>
      <c r="D88" s="69" t="s">
        <v>6</v>
      </c>
      <c r="E88" s="73" t="s">
        <v>140</v>
      </c>
      <c r="F88" s="17">
        <v>1025595</v>
      </c>
      <c r="G88" s="17">
        <v>96</v>
      </c>
      <c r="H88" s="17">
        <v>40590</v>
      </c>
      <c r="I88" s="17">
        <v>10327</v>
      </c>
    </row>
    <row r="89" spans="1:9" ht="18" customHeight="1" x14ac:dyDescent="0.25">
      <c r="A89" s="56"/>
      <c r="B89" s="31">
        <v>150101</v>
      </c>
      <c r="C89" s="65" t="s">
        <v>88</v>
      </c>
      <c r="D89" s="69" t="s">
        <v>6</v>
      </c>
      <c r="E89" s="73" t="s">
        <v>136</v>
      </c>
      <c r="F89" s="17">
        <v>1000</v>
      </c>
      <c r="G89" s="17">
        <v>0</v>
      </c>
      <c r="H89" s="17">
        <v>1000</v>
      </c>
      <c r="I89" s="17">
        <v>1000</v>
      </c>
    </row>
    <row r="90" spans="1:9" ht="31.5" hidden="1" x14ac:dyDescent="0.25">
      <c r="A90" s="56"/>
      <c r="B90" s="31">
        <v>150101</v>
      </c>
      <c r="C90" s="65" t="s">
        <v>166</v>
      </c>
      <c r="D90" s="69" t="s">
        <v>6</v>
      </c>
      <c r="E90" s="73" t="s">
        <v>137</v>
      </c>
      <c r="F90" s="17"/>
      <c r="G90" s="17"/>
      <c r="H90" s="17"/>
      <c r="I90" s="17"/>
    </row>
    <row r="91" spans="1:9" ht="35.25" hidden="1" customHeight="1" x14ac:dyDescent="0.25">
      <c r="A91" s="56"/>
      <c r="B91" s="31">
        <v>150101</v>
      </c>
      <c r="C91" s="65" t="s">
        <v>167</v>
      </c>
      <c r="D91" s="69" t="s">
        <v>6</v>
      </c>
      <c r="E91" s="73" t="s">
        <v>138</v>
      </c>
      <c r="F91" s="17"/>
      <c r="G91" s="17"/>
      <c r="H91" s="17"/>
      <c r="I91" s="17"/>
    </row>
    <row r="92" spans="1:9" ht="34.5" customHeight="1" x14ac:dyDescent="0.25">
      <c r="A92" s="56"/>
      <c r="B92" s="31">
        <v>150101</v>
      </c>
      <c r="C92" s="65" t="s">
        <v>88</v>
      </c>
      <c r="D92" s="69" t="s">
        <v>6</v>
      </c>
      <c r="E92" s="73" t="s">
        <v>168</v>
      </c>
      <c r="F92" s="17">
        <v>10000</v>
      </c>
      <c r="G92" s="17">
        <v>0</v>
      </c>
      <c r="H92" s="17">
        <v>10000</v>
      </c>
      <c r="I92" s="17">
        <v>10000</v>
      </c>
    </row>
    <row r="93" spans="1:9" ht="35.25" customHeight="1" x14ac:dyDescent="0.25">
      <c r="A93" s="56"/>
      <c r="B93" s="31">
        <v>150101</v>
      </c>
      <c r="C93" s="65" t="s">
        <v>88</v>
      </c>
      <c r="D93" s="69" t="s">
        <v>6</v>
      </c>
      <c r="E93" s="73" t="s">
        <v>137</v>
      </c>
      <c r="F93" s="17">
        <v>10000</v>
      </c>
      <c r="G93" s="17">
        <v>0</v>
      </c>
      <c r="H93" s="17">
        <v>10000</v>
      </c>
      <c r="I93" s="17">
        <v>10000</v>
      </c>
    </row>
    <row r="94" spans="1:9" ht="34.5" customHeight="1" x14ac:dyDescent="0.25">
      <c r="A94" s="56"/>
      <c r="B94" s="31">
        <v>150101</v>
      </c>
      <c r="C94" s="65" t="s">
        <v>88</v>
      </c>
      <c r="D94" s="69" t="s">
        <v>6</v>
      </c>
      <c r="E94" s="38" t="s">
        <v>46</v>
      </c>
      <c r="F94" s="26">
        <v>65456</v>
      </c>
      <c r="G94" s="26">
        <v>14</v>
      </c>
      <c r="H94" s="26">
        <v>56289</v>
      </c>
      <c r="I94" s="45">
        <v>52575</v>
      </c>
    </row>
    <row r="95" spans="1:9" ht="31.5" x14ac:dyDescent="0.25">
      <c r="A95" s="56"/>
      <c r="B95" s="31">
        <v>150101</v>
      </c>
      <c r="C95" s="65" t="s">
        <v>88</v>
      </c>
      <c r="D95" s="69" t="s">
        <v>6</v>
      </c>
      <c r="E95" s="38" t="s">
        <v>47</v>
      </c>
      <c r="F95" s="26">
        <v>58767</v>
      </c>
      <c r="G95" s="26">
        <v>13.8</v>
      </c>
      <c r="H95" s="26">
        <v>50632</v>
      </c>
      <c r="I95" s="26">
        <v>50267</v>
      </c>
    </row>
    <row r="96" spans="1:9" ht="31.5" x14ac:dyDescent="0.25">
      <c r="A96" s="56"/>
      <c r="B96" s="31">
        <v>150101</v>
      </c>
      <c r="C96" s="65" t="s">
        <v>88</v>
      </c>
      <c r="D96" s="69" t="s">
        <v>6</v>
      </c>
      <c r="E96" s="38" t="s">
        <v>109</v>
      </c>
      <c r="F96" s="17">
        <v>115867</v>
      </c>
      <c r="G96" s="26">
        <v>7.7</v>
      </c>
      <c r="H96" s="17">
        <v>106907</v>
      </c>
      <c r="I96" s="17">
        <v>106108</v>
      </c>
    </row>
    <row r="97" spans="1:9" ht="31.5" x14ac:dyDescent="0.25">
      <c r="A97" s="56"/>
      <c r="B97" s="31">
        <v>150101</v>
      </c>
      <c r="C97" s="65" t="s">
        <v>88</v>
      </c>
      <c r="D97" s="69" t="s">
        <v>6</v>
      </c>
      <c r="E97" s="38" t="s">
        <v>178</v>
      </c>
      <c r="F97" s="17">
        <v>1558177</v>
      </c>
      <c r="G97" s="26">
        <v>97.8</v>
      </c>
      <c r="H97" s="17">
        <v>35000</v>
      </c>
      <c r="I97" s="17">
        <v>35000</v>
      </c>
    </row>
    <row r="98" spans="1:9" ht="31.5" x14ac:dyDescent="0.25">
      <c r="A98" s="56"/>
      <c r="B98" s="31">
        <v>150101</v>
      </c>
      <c r="C98" s="65" t="s">
        <v>88</v>
      </c>
      <c r="D98" s="69" t="s">
        <v>6</v>
      </c>
      <c r="E98" s="38" t="s">
        <v>127</v>
      </c>
      <c r="F98" s="17">
        <v>62585</v>
      </c>
      <c r="G98" s="26">
        <v>0</v>
      </c>
      <c r="H98" s="17">
        <v>62585</v>
      </c>
      <c r="I98" s="17">
        <v>62585</v>
      </c>
    </row>
    <row r="99" spans="1:9" ht="31.5" x14ac:dyDescent="0.25">
      <c r="A99" s="56"/>
      <c r="B99" s="31">
        <v>150101</v>
      </c>
      <c r="C99" s="65" t="s">
        <v>88</v>
      </c>
      <c r="D99" s="69" t="s">
        <v>6</v>
      </c>
      <c r="E99" s="38" t="s">
        <v>161</v>
      </c>
      <c r="F99" s="17">
        <v>68585</v>
      </c>
      <c r="G99" s="26">
        <v>0</v>
      </c>
      <c r="H99" s="17">
        <v>68585</v>
      </c>
      <c r="I99" s="17">
        <v>68585</v>
      </c>
    </row>
    <row r="100" spans="1:9" ht="31.5" x14ac:dyDescent="0.25">
      <c r="A100" s="56"/>
      <c r="B100" s="31">
        <v>150101</v>
      </c>
      <c r="C100" s="65" t="s">
        <v>88</v>
      </c>
      <c r="D100" s="69" t="s">
        <v>6</v>
      </c>
      <c r="E100" s="38" t="s">
        <v>135</v>
      </c>
      <c r="F100" s="17">
        <v>729329</v>
      </c>
      <c r="G100" s="26">
        <v>2.9</v>
      </c>
      <c r="H100" s="17">
        <v>707874</v>
      </c>
      <c r="I100" s="17">
        <v>5000</v>
      </c>
    </row>
    <row r="101" spans="1:9" ht="37.5" customHeight="1" x14ac:dyDescent="0.25">
      <c r="A101" s="56"/>
      <c r="B101" s="31">
        <v>150101</v>
      </c>
      <c r="C101" s="65" t="s">
        <v>88</v>
      </c>
      <c r="D101" s="69" t="s">
        <v>6</v>
      </c>
      <c r="E101" s="38" t="s">
        <v>141</v>
      </c>
      <c r="F101" s="17">
        <v>54112</v>
      </c>
      <c r="G101" s="26">
        <v>61.1</v>
      </c>
      <c r="H101" s="17">
        <v>21016</v>
      </c>
      <c r="I101" s="17">
        <v>12908</v>
      </c>
    </row>
    <row r="102" spans="1:9" ht="31.5" x14ac:dyDescent="0.25">
      <c r="A102" s="56"/>
      <c r="B102" s="31">
        <v>150101</v>
      </c>
      <c r="C102" s="65" t="s">
        <v>88</v>
      </c>
      <c r="D102" s="69" t="s">
        <v>6</v>
      </c>
      <c r="E102" s="38" t="s">
        <v>142</v>
      </c>
      <c r="F102" s="17">
        <v>36498</v>
      </c>
      <c r="G102" s="26">
        <v>75</v>
      </c>
      <c r="H102" s="17">
        <v>9101</v>
      </c>
      <c r="I102" s="17">
        <v>1332</v>
      </c>
    </row>
    <row r="103" spans="1:9" ht="40.5" customHeight="1" x14ac:dyDescent="0.25">
      <c r="A103" s="56"/>
      <c r="B103" s="31">
        <v>150101</v>
      </c>
      <c r="C103" s="65" t="s">
        <v>88</v>
      </c>
      <c r="D103" s="69" t="s">
        <v>6</v>
      </c>
      <c r="E103" s="38" t="s">
        <v>143</v>
      </c>
      <c r="F103" s="17">
        <v>25198</v>
      </c>
      <c r="G103" s="26">
        <v>61.1</v>
      </c>
      <c r="H103" s="17">
        <v>9790</v>
      </c>
      <c r="I103" s="17">
        <v>5926</v>
      </c>
    </row>
    <row r="104" spans="1:9" ht="31.5" x14ac:dyDescent="0.25">
      <c r="A104" s="56"/>
      <c r="B104" s="31">
        <v>150101</v>
      </c>
      <c r="C104" s="65" t="s">
        <v>88</v>
      </c>
      <c r="D104" s="69" t="s">
        <v>6</v>
      </c>
      <c r="E104" s="38" t="s">
        <v>144</v>
      </c>
      <c r="F104" s="17">
        <v>26408</v>
      </c>
      <c r="G104" s="26">
        <v>65.7</v>
      </c>
      <c r="H104" s="17">
        <v>9051</v>
      </c>
      <c r="I104" s="17">
        <v>1164</v>
      </c>
    </row>
    <row r="105" spans="1:9" ht="38.25" customHeight="1" x14ac:dyDescent="0.25">
      <c r="A105" s="56"/>
      <c r="B105" s="31">
        <v>150101</v>
      </c>
      <c r="C105" s="65" t="s">
        <v>88</v>
      </c>
      <c r="D105" s="69" t="s">
        <v>6</v>
      </c>
      <c r="E105" s="38" t="s">
        <v>145</v>
      </c>
      <c r="F105" s="17">
        <v>27547</v>
      </c>
      <c r="G105" s="26">
        <v>81.099999999999994</v>
      </c>
      <c r="H105" s="17">
        <v>5196</v>
      </c>
      <c r="I105" s="17">
        <v>1183</v>
      </c>
    </row>
    <row r="106" spans="1:9" ht="31.5" x14ac:dyDescent="0.25">
      <c r="A106" s="56"/>
      <c r="B106" s="31">
        <v>150101</v>
      </c>
      <c r="C106" s="65" t="s">
        <v>88</v>
      </c>
      <c r="D106" s="69" t="s">
        <v>6</v>
      </c>
      <c r="E106" s="38" t="s">
        <v>146</v>
      </c>
      <c r="F106" s="17">
        <v>26202</v>
      </c>
      <c r="G106" s="26">
        <v>79.7</v>
      </c>
      <c r="H106" s="17">
        <v>5298</v>
      </c>
      <c r="I106" s="17">
        <v>1193</v>
      </c>
    </row>
    <row r="107" spans="1:9" ht="35.25" customHeight="1" x14ac:dyDescent="0.25">
      <c r="A107" s="56"/>
      <c r="B107" s="31">
        <v>150101</v>
      </c>
      <c r="C107" s="65" t="s">
        <v>88</v>
      </c>
      <c r="D107" s="69" t="s">
        <v>6</v>
      </c>
      <c r="E107" s="38" t="s">
        <v>147</v>
      </c>
      <c r="F107" s="17">
        <v>26210</v>
      </c>
      <c r="G107" s="26">
        <v>79.900000000000006</v>
      </c>
      <c r="H107" s="17">
        <v>5254</v>
      </c>
      <c r="I107" s="17">
        <v>1195</v>
      </c>
    </row>
    <row r="108" spans="1:9" ht="35.25" customHeight="1" x14ac:dyDescent="0.25">
      <c r="A108" s="56"/>
      <c r="B108" s="31">
        <v>150101</v>
      </c>
      <c r="C108" s="65" t="s">
        <v>88</v>
      </c>
      <c r="D108" s="69" t="s">
        <v>6</v>
      </c>
      <c r="E108" s="38" t="s">
        <v>148</v>
      </c>
      <c r="F108" s="17">
        <v>27947</v>
      </c>
      <c r="G108" s="26">
        <v>80</v>
      </c>
      <c r="H108" s="17">
        <v>5567</v>
      </c>
      <c r="I108" s="17">
        <v>1220</v>
      </c>
    </row>
    <row r="109" spans="1:9" ht="31.5" x14ac:dyDescent="0.25">
      <c r="A109" s="56"/>
      <c r="B109" s="31">
        <v>150101</v>
      </c>
      <c r="C109" s="65" t="s">
        <v>88</v>
      </c>
      <c r="D109" s="69" t="s">
        <v>6</v>
      </c>
      <c r="E109" s="38" t="s">
        <v>149</v>
      </c>
      <c r="F109" s="17">
        <v>29388</v>
      </c>
      <c r="G109" s="26">
        <v>75.400000000000006</v>
      </c>
      <c r="H109" s="17">
        <v>7229</v>
      </c>
      <c r="I109" s="17">
        <v>1249</v>
      </c>
    </row>
    <row r="110" spans="1:9" ht="40.5" customHeight="1" x14ac:dyDescent="0.25">
      <c r="A110" s="56"/>
      <c r="B110" s="31">
        <v>150101</v>
      </c>
      <c r="C110" s="65" t="s">
        <v>88</v>
      </c>
      <c r="D110" s="69" t="s">
        <v>6</v>
      </c>
      <c r="E110" s="38" t="s">
        <v>150</v>
      </c>
      <c r="F110" s="17">
        <v>42106</v>
      </c>
      <c r="G110" s="26">
        <v>83.1</v>
      </c>
      <c r="H110" s="17">
        <v>7093</v>
      </c>
      <c r="I110" s="17">
        <v>1465</v>
      </c>
    </row>
    <row r="111" spans="1:9" ht="34.5" customHeight="1" x14ac:dyDescent="0.25">
      <c r="A111" s="56"/>
      <c r="B111" s="31">
        <v>150101</v>
      </c>
      <c r="C111" s="65" t="s">
        <v>88</v>
      </c>
      <c r="D111" s="69" t="s">
        <v>6</v>
      </c>
      <c r="E111" s="38" t="s">
        <v>151</v>
      </c>
      <c r="F111" s="17">
        <v>69635</v>
      </c>
      <c r="G111" s="26">
        <v>74.8</v>
      </c>
      <c r="H111" s="17">
        <v>17501</v>
      </c>
      <c r="I111" s="17">
        <v>748</v>
      </c>
    </row>
    <row r="112" spans="1:9" ht="31.5" x14ac:dyDescent="0.25">
      <c r="A112" s="56"/>
      <c r="B112" s="31">
        <v>150101</v>
      </c>
      <c r="C112" s="65" t="s">
        <v>88</v>
      </c>
      <c r="D112" s="69" t="s">
        <v>6</v>
      </c>
      <c r="E112" s="38" t="s">
        <v>155</v>
      </c>
      <c r="F112" s="17">
        <v>66242</v>
      </c>
      <c r="G112" s="26">
        <v>72.599999999999994</v>
      </c>
      <c r="H112" s="17">
        <v>18121</v>
      </c>
      <c r="I112" s="17">
        <v>1568</v>
      </c>
    </row>
    <row r="113" spans="1:9" ht="37.5" customHeight="1" x14ac:dyDescent="0.25">
      <c r="A113" s="56"/>
      <c r="B113" s="31">
        <v>150101</v>
      </c>
      <c r="C113" s="65" t="s">
        <v>88</v>
      </c>
      <c r="D113" s="69" t="s">
        <v>6</v>
      </c>
      <c r="E113" s="38" t="s">
        <v>152</v>
      </c>
      <c r="F113" s="17">
        <v>67196</v>
      </c>
      <c r="G113" s="26">
        <v>73.3</v>
      </c>
      <c r="H113" s="17">
        <v>17898</v>
      </c>
      <c r="I113" s="17">
        <v>748</v>
      </c>
    </row>
    <row r="114" spans="1:9" ht="31.5" x14ac:dyDescent="0.25">
      <c r="A114" s="56"/>
      <c r="B114" s="31">
        <v>150101</v>
      </c>
      <c r="C114" s="65" t="s">
        <v>88</v>
      </c>
      <c r="D114" s="69" t="s">
        <v>6</v>
      </c>
      <c r="E114" s="38" t="s">
        <v>153</v>
      </c>
      <c r="F114" s="17">
        <v>69688</v>
      </c>
      <c r="G114" s="26">
        <v>71.3</v>
      </c>
      <c r="H114" s="17">
        <v>19945</v>
      </c>
      <c r="I114" s="17">
        <v>1611</v>
      </c>
    </row>
    <row r="115" spans="1:9" ht="31.5" x14ac:dyDescent="0.25">
      <c r="A115" s="56"/>
      <c r="B115" s="31">
        <v>150101</v>
      </c>
      <c r="C115" s="65" t="s">
        <v>88</v>
      </c>
      <c r="D115" s="69" t="s">
        <v>6</v>
      </c>
      <c r="E115" s="38" t="s">
        <v>154</v>
      </c>
      <c r="F115" s="17">
        <v>66299</v>
      </c>
      <c r="G115" s="26">
        <v>73.7</v>
      </c>
      <c r="H115" s="17">
        <v>17398</v>
      </c>
      <c r="I115" s="17">
        <v>748</v>
      </c>
    </row>
    <row r="116" spans="1:9" ht="31.5" x14ac:dyDescent="0.25">
      <c r="A116" s="56"/>
      <c r="B116" s="31">
        <v>150101</v>
      </c>
      <c r="C116" s="65" t="s">
        <v>88</v>
      </c>
      <c r="D116" s="69" t="s">
        <v>6</v>
      </c>
      <c r="E116" s="38" t="s">
        <v>139</v>
      </c>
      <c r="F116" s="17">
        <v>25500</v>
      </c>
      <c r="G116" s="26">
        <v>0</v>
      </c>
      <c r="H116" s="17">
        <v>25500</v>
      </c>
      <c r="I116" s="17">
        <v>25500</v>
      </c>
    </row>
    <row r="117" spans="1:9" ht="31.5" x14ac:dyDescent="0.25">
      <c r="A117" s="56"/>
      <c r="B117" s="31">
        <v>150101</v>
      </c>
      <c r="C117" s="65" t="s">
        <v>88</v>
      </c>
      <c r="D117" s="69" t="s">
        <v>6</v>
      </c>
      <c r="E117" s="38" t="s">
        <v>175</v>
      </c>
      <c r="F117" s="17">
        <v>48958</v>
      </c>
      <c r="G117" s="26">
        <v>0</v>
      </c>
      <c r="H117" s="17">
        <v>48958</v>
      </c>
      <c r="I117" s="17">
        <v>48958</v>
      </c>
    </row>
    <row r="118" spans="1:9" ht="15.75" x14ac:dyDescent="0.25">
      <c r="A118" s="56"/>
      <c r="B118" s="31">
        <v>150101</v>
      </c>
      <c r="C118" s="65" t="s">
        <v>88</v>
      </c>
      <c r="D118" s="69" t="s">
        <v>6</v>
      </c>
      <c r="E118" s="38" t="s">
        <v>179</v>
      </c>
      <c r="F118" s="17">
        <v>190000</v>
      </c>
      <c r="G118" s="26">
        <v>0</v>
      </c>
      <c r="H118" s="17">
        <v>190000</v>
      </c>
      <c r="I118" s="17">
        <v>190000</v>
      </c>
    </row>
    <row r="119" spans="1:9" ht="15.75" x14ac:dyDescent="0.25">
      <c r="A119" s="56"/>
      <c r="B119" s="31">
        <v>150101</v>
      </c>
      <c r="C119" s="65" t="s">
        <v>88</v>
      </c>
      <c r="D119" s="69" t="s">
        <v>6</v>
      </c>
      <c r="E119" s="38" t="s">
        <v>176</v>
      </c>
      <c r="F119" s="17">
        <v>190000</v>
      </c>
      <c r="G119" s="26">
        <v>0</v>
      </c>
      <c r="H119" s="17">
        <v>190000</v>
      </c>
      <c r="I119" s="17">
        <v>190000</v>
      </c>
    </row>
    <row r="120" spans="1:9" ht="31.5" x14ac:dyDescent="0.25">
      <c r="A120" s="56"/>
      <c r="B120" s="31">
        <v>150101</v>
      </c>
      <c r="C120" s="65" t="s">
        <v>88</v>
      </c>
      <c r="D120" s="69" t="s">
        <v>6</v>
      </c>
      <c r="E120" s="38" t="s">
        <v>184</v>
      </c>
      <c r="F120" s="17">
        <v>300000</v>
      </c>
      <c r="G120" s="26">
        <v>0</v>
      </c>
      <c r="H120" s="17">
        <v>300000</v>
      </c>
      <c r="I120" s="17">
        <v>300000</v>
      </c>
    </row>
    <row r="121" spans="1:9" ht="31.5" x14ac:dyDescent="0.25">
      <c r="A121" s="56"/>
      <c r="B121" s="31">
        <v>150101</v>
      </c>
      <c r="C121" s="65" t="s">
        <v>88</v>
      </c>
      <c r="D121" s="69" t="s">
        <v>6</v>
      </c>
      <c r="E121" s="38" t="s">
        <v>186</v>
      </c>
      <c r="F121" s="17">
        <v>700000</v>
      </c>
      <c r="G121" s="26">
        <v>0</v>
      </c>
      <c r="H121" s="17">
        <v>700000</v>
      </c>
      <c r="I121" s="17">
        <v>700000</v>
      </c>
    </row>
    <row r="122" spans="1:9" ht="31.5" x14ac:dyDescent="0.25">
      <c r="A122" s="56"/>
      <c r="B122" s="31">
        <v>150101</v>
      </c>
      <c r="C122" s="65" t="s">
        <v>88</v>
      </c>
      <c r="D122" s="69" t="s">
        <v>6</v>
      </c>
      <c r="E122" s="38" t="s">
        <v>177</v>
      </c>
      <c r="F122" s="17">
        <v>280000</v>
      </c>
      <c r="G122" s="26">
        <v>0</v>
      </c>
      <c r="H122" s="17">
        <v>280000</v>
      </c>
      <c r="I122" s="17">
        <v>280000</v>
      </c>
    </row>
    <row r="123" spans="1:9" ht="31.5" x14ac:dyDescent="0.25">
      <c r="A123" s="56"/>
      <c r="B123" s="31">
        <v>150101</v>
      </c>
      <c r="C123" s="65" t="s">
        <v>88</v>
      </c>
      <c r="D123" s="69" t="s">
        <v>6</v>
      </c>
      <c r="E123" s="38" t="s">
        <v>185</v>
      </c>
      <c r="F123" s="17">
        <v>1121295</v>
      </c>
      <c r="G123" s="26">
        <v>6.1</v>
      </c>
      <c r="H123" s="17">
        <v>1052954</v>
      </c>
      <c r="I123" s="17">
        <v>42000</v>
      </c>
    </row>
    <row r="124" spans="1:9" ht="38.25" customHeight="1" x14ac:dyDescent="0.25">
      <c r="A124" s="56"/>
      <c r="B124" s="31">
        <v>150101</v>
      </c>
      <c r="C124" s="65" t="s">
        <v>166</v>
      </c>
      <c r="D124" s="69" t="s">
        <v>6</v>
      </c>
      <c r="E124" s="38" t="s">
        <v>159</v>
      </c>
      <c r="F124" s="17">
        <v>14958250</v>
      </c>
      <c r="G124" s="26">
        <v>0.7</v>
      </c>
      <c r="H124" s="17">
        <v>29944</v>
      </c>
      <c r="I124" s="17">
        <v>29944</v>
      </c>
    </row>
    <row r="125" spans="1:9" ht="16.5" customHeight="1" x14ac:dyDescent="0.25">
      <c r="A125" s="56"/>
      <c r="B125" s="31">
        <v>150101</v>
      </c>
      <c r="C125" s="65" t="s">
        <v>88</v>
      </c>
      <c r="D125" s="69" t="s">
        <v>6</v>
      </c>
      <c r="E125" s="39" t="s">
        <v>110</v>
      </c>
      <c r="F125" s="17">
        <v>210060</v>
      </c>
      <c r="G125" s="26">
        <v>2.4</v>
      </c>
      <c r="H125" s="17">
        <v>205139</v>
      </c>
      <c r="I125" s="17">
        <v>2898</v>
      </c>
    </row>
    <row r="126" spans="1:9" ht="21.75" customHeight="1" x14ac:dyDescent="0.25">
      <c r="A126" s="94" t="s">
        <v>55</v>
      </c>
      <c r="B126" s="95"/>
      <c r="C126" s="95"/>
      <c r="D126" s="95"/>
      <c r="E126" s="96"/>
      <c r="F126" s="26"/>
      <c r="G126" s="26"/>
      <c r="H126" s="26"/>
      <c r="I126" s="46">
        <f>I9+I16+I23+I27+I34+I42+I44+I51+I63+I65+I69+I67</f>
        <v>91069104</v>
      </c>
    </row>
    <row r="127" spans="1:9" ht="15.75" x14ac:dyDescent="0.25">
      <c r="B127" s="32"/>
      <c r="C127" s="32"/>
      <c r="D127" s="33"/>
      <c r="E127" s="33"/>
      <c r="F127" s="32"/>
      <c r="G127" s="32"/>
      <c r="H127" s="34"/>
      <c r="I127" s="34"/>
    </row>
    <row r="128" spans="1:9" ht="15.75" hidden="1" x14ac:dyDescent="0.25">
      <c r="B128" s="32"/>
      <c r="C128" s="32"/>
      <c r="D128" s="34"/>
      <c r="E128" s="34"/>
      <c r="F128" s="32"/>
      <c r="G128" s="32"/>
      <c r="H128" s="35"/>
      <c r="I128" s="32"/>
    </row>
    <row r="129" spans="2:9" ht="12.75" customHeight="1" x14ac:dyDescent="0.25">
      <c r="B129" s="75" t="s">
        <v>123</v>
      </c>
      <c r="C129" s="76"/>
      <c r="D129" s="76"/>
      <c r="E129" s="76"/>
      <c r="F129" s="32"/>
      <c r="G129" s="32"/>
      <c r="H129" s="33"/>
      <c r="I129" s="33"/>
    </row>
    <row r="130" spans="2:9" ht="15.75" x14ac:dyDescent="0.25">
      <c r="B130" s="75" t="s">
        <v>12</v>
      </c>
      <c r="C130" s="76"/>
      <c r="D130" s="76"/>
      <c r="E130" s="76"/>
      <c r="F130" s="32"/>
      <c r="G130" s="32"/>
      <c r="H130" s="36" t="s">
        <v>91</v>
      </c>
      <c r="I130" s="32"/>
    </row>
    <row r="131" spans="2:9" ht="6.75" customHeight="1" x14ac:dyDescent="0.2">
      <c r="B131" s="32"/>
      <c r="C131" s="32"/>
      <c r="D131" s="32"/>
      <c r="E131" s="32"/>
      <c r="F131" s="32"/>
      <c r="G131" s="32"/>
      <c r="H131" s="32"/>
      <c r="I131" s="32"/>
    </row>
    <row r="132" spans="2:9" ht="15.75" x14ac:dyDescent="0.25">
      <c r="B132" s="75" t="s">
        <v>111</v>
      </c>
      <c r="C132" s="76"/>
      <c r="D132" s="76"/>
      <c r="E132" s="76"/>
      <c r="F132" s="37"/>
      <c r="G132" s="37"/>
      <c r="H132" s="75" t="s">
        <v>112</v>
      </c>
      <c r="I132" s="75"/>
    </row>
    <row r="133" spans="2:9" ht="14.25" x14ac:dyDescent="0.2">
      <c r="B133" s="10"/>
      <c r="C133" s="10"/>
      <c r="D133" s="10"/>
      <c r="E133" s="10"/>
      <c r="F133" s="9"/>
      <c r="G133" s="9"/>
      <c r="H133" s="9"/>
      <c r="I133" s="9"/>
    </row>
    <row r="134" spans="2:9" x14ac:dyDescent="0.2">
      <c r="B134" s="4"/>
      <c r="C134" s="4"/>
      <c r="D134" s="4"/>
      <c r="E134" s="4"/>
    </row>
    <row r="135" spans="2:9" x14ac:dyDescent="0.2">
      <c r="B135" s="4"/>
      <c r="C135" s="4"/>
      <c r="D135" s="4"/>
      <c r="E135" s="4"/>
    </row>
    <row r="136" spans="2:9" x14ac:dyDescent="0.2">
      <c r="B136" s="4"/>
      <c r="C136" s="4"/>
      <c r="D136" s="4"/>
      <c r="E136" s="4"/>
      <c r="I136" s="42"/>
    </row>
    <row r="137" spans="2:9" x14ac:dyDescent="0.2">
      <c r="B137" s="4"/>
      <c r="C137" s="4"/>
      <c r="D137" s="4"/>
      <c r="E137" s="4"/>
      <c r="I137" s="42"/>
    </row>
    <row r="138" spans="2:9" x14ac:dyDescent="0.2">
      <c r="B138" s="4"/>
      <c r="C138" s="4"/>
      <c r="D138" s="4"/>
      <c r="E138" s="4"/>
    </row>
    <row r="139" spans="2:9" x14ac:dyDescent="0.2">
      <c r="B139" s="4"/>
      <c r="C139" s="4"/>
      <c r="D139" s="4"/>
      <c r="E139" s="4"/>
    </row>
    <row r="140" spans="2:9" x14ac:dyDescent="0.2">
      <c r="B140" s="4"/>
      <c r="C140" s="4"/>
      <c r="D140" s="4"/>
      <c r="E140" s="4"/>
    </row>
    <row r="141" spans="2:9" x14ac:dyDescent="0.2">
      <c r="B141" s="4"/>
      <c r="C141" s="4"/>
      <c r="D141" s="4"/>
      <c r="E141" s="4"/>
    </row>
    <row r="142" spans="2:9" x14ac:dyDescent="0.2">
      <c r="B142" s="4"/>
      <c r="C142" s="4"/>
      <c r="D142" s="4"/>
      <c r="E142" s="4"/>
    </row>
    <row r="143" spans="2:9" x14ac:dyDescent="0.2">
      <c r="B143" s="4"/>
      <c r="C143" s="4"/>
      <c r="D143" s="4"/>
      <c r="E143" s="4"/>
    </row>
    <row r="144" spans="2:9" x14ac:dyDescent="0.2">
      <c r="B144" s="4"/>
      <c r="C144" s="4"/>
      <c r="D144" s="4"/>
      <c r="E144" s="4"/>
    </row>
    <row r="145" spans="2:5" x14ac:dyDescent="0.2">
      <c r="B145" s="4"/>
      <c r="C145" s="4"/>
      <c r="D145" s="4"/>
      <c r="E145" s="4"/>
    </row>
    <row r="146" spans="2:5" x14ac:dyDescent="0.2">
      <c r="B146" s="4"/>
      <c r="C146" s="4"/>
      <c r="D146" s="4"/>
      <c r="E146" s="4"/>
    </row>
    <row r="147" spans="2:5" x14ac:dyDescent="0.2">
      <c r="B147" s="4"/>
      <c r="C147" s="4"/>
      <c r="D147" s="4"/>
      <c r="E147" s="4"/>
    </row>
    <row r="148" spans="2:5" x14ac:dyDescent="0.2">
      <c r="B148" s="4"/>
      <c r="C148" s="4"/>
      <c r="D148" s="4"/>
      <c r="E148" s="4"/>
    </row>
    <row r="149" spans="2:5" x14ac:dyDescent="0.2">
      <c r="B149" s="4"/>
      <c r="C149" s="4"/>
      <c r="D149" s="4"/>
      <c r="E149" s="4"/>
    </row>
    <row r="150" spans="2:5" x14ac:dyDescent="0.2">
      <c r="B150" s="4"/>
      <c r="C150" s="4"/>
      <c r="D150" s="4"/>
      <c r="E150" s="4"/>
    </row>
    <row r="151" spans="2:5" x14ac:dyDescent="0.2">
      <c r="B151" s="4"/>
      <c r="C151" s="4"/>
      <c r="D151" s="4"/>
      <c r="E151" s="4"/>
    </row>
    <row r="152" spans="2:5" x14ac:dyDescent="0.2">
      <c r="B152" s="4"/>
      <c r="C152" s="4"/>
      <c r="D152" s="4"/>
      <c r="E152" s="4"/>
    </row>
    <row r="153" spans="2:5" x14ac:dyDescent="0.2">
      <c r="B153" s="4"/>
      <c r="C153" s="4"/>
      <c r="D153" s="4"/>
      <c r="E153" s="4"/>
    </row>
    <row r="154" spans="2:5" x14ac:dyDescent="0.2">
      <c r="B154" s="4"/>
      <c r="C154" s="4"/>
      <c r="D154" s="4"/>
      <c r="E154" s="4"/>
    </row>
    <row r="155" spans="2:5" x14ac:dyDescent="0.2">
      <c r="B155" s="4"/>
      <c r="C155" s="4"/>
      <c r="D155" s="4"/>
      <c r="E155" s="4"/>
    </row>
    <row r="156" spans="2:5" x14ac:dyDescent="0.2">
      <c r="B156" s="4"/>
      <c r="C156" s="4"/>
      <c r="D156" s="4"/>
      <c r="E156" s="4"/>
    </row>
    <row r="157" spans="2:5" x14ac:dyDescent="0.2">
      <c r="B157" s="4"/>
      <c r="C157" s="4"/>
      <c r="D157" s="4"/>
      <c r="E157" s="4"/>
    </row>
    <row r="158" spans="2:5" x14ac:dyDescent="0.2">
      <c r="B158" s="4"/>
      <c r="C158" s="4"/>
      <c r="D158" s="4"/>
      <c r="E158" s="4"/>
    </row>
    <row r="159" spans="2:5" x14ac:dyDescent="0.2">
      <c r="B159" s="4"/>
      <c r="C159" s="4"/>
      <c r="D159" s="4"/>
      <c r="E159" s="4"/>
    </row>
    <row r="160" spans="2:5" x14ac:dyDescent="0.2">
      <c r="B160" s="4"/>
      <c r="C160" s="4"/>
      <c r="D160" s="4"/>
      <c r="E160" s="4"/>
    </row>
    <row r="161" spans="2:7" x14ac:dyDescent="0.2">
      <c r="B161" s="4"/>
      <c r="C161" s="4"/>
      <c r="D161" s="4"/>
      <c r="E161" s="4"/>
      <c r="F161" s="4"/>
      <c r="G161" s="4"/>
    </row>
    <row r="162" spans="2:7" x14ac:dyDescent="0.2">
      <c r="B162" s="4"/>
      <c r="C162" s="4"/>
      <c r="D162" s="4"/>
      <c r="E162" s="4"/>
      <c r="F162" s="4"/>
      <c r="G162" s="4"/>
    </row>
    <row r="163" spans="2:7" x14ac:dyDescent="0.2">
      <c r="B163" s="4"/>
      <c r="C163" s="4"/>
      <c r="D163" s="4"/>
      <c r="E163" s="4"/>
      <c r="F163" s="4"/>
      <c r="G163" s="4"/>
    </row>
    <row r="164" spans="2:7" x14ac:dyDescent="0.2">
      <c r="B164" s="4"/>
      <c r="C164" s="4"/>
      <c r="D164" s="4"/>
      <c r="E164" s="4"/>
      <c r="F164" s="4"/>
      <c r="G164" s="4"/>
    </row>
    <row r="165" spans="2:7" x14ac:dyDescent="0.2">
      <c r="B165" s="4"/>
      <c r="C165" s="4"/>
      <c r="D165" s="4"/>
      <c r="E165" s="4"/>
      <c r="F165" s="4"/>
      <c r="G165" s="4"/>
    </row>
    <row r="166" spans="2:7" x14ac:dyDescent="0.2">
      <c r="B166" s="4"/>
      <c r="C166" s="4"/>
      <c r="D166" s="4"/>
      <c r="E166" s="4"/>
      <c r="F166" s="4"/>
      <c r="G166" s="4"/>
    </row>
    <row r="167" spans="2:7" x14ac:dyDescent="0.2">
      <c r="B167" s="4"/>
      <c r="C167" s="4"/>
      <c r="D167" s="4"/>
      <c r="E167" s="4"/>
      <c r="F167" s="4"/>
      <c r="G167" s="4"/>
    </row>
    <row r="168" spans="2:7" x14ac:dyDescent="0.2">
      <c r="B168" s="4"/>
      <c r="C168" s="4"/>
      <c r="D168" s="4"/>
      <c r="E168" s="4"/>
      <c r="F168" s="4"/>
      <c r="G168" s="4"/>
    </row>
    <row r="169" spans="2:7" x14ac:dyDescent="0.2">
      <c r="B169" s="4"/>
      <c r="C169" s="4"/>
      <c r="D169" s="4"/>
      <c r="E169" s="4"/>
      <c r="F169" s="4"/>
      <c r="G169" s="4"/>
    </row>
    <row r="170" spans="2:7" x14ac:dyDescent="0.2">
      <c r="B170" s="4"/>
      <c r="C170" s="4"/>
      <c r="D170" s="4"/>
      <c r="E170" s="4"/>
      <c r="F170" s="4"/>
      <c r="G170" s="4"/>
    </row>
    <row r="171" spans="2:7" x14ac:dyDescent="0.2">
      <c r="B171" s="4"/>
      <c r="C171" s="4"/>
      <c r="D171" s="4"/>
      <c r="E171" s="4"/>
      <c r="F171" s="4"/>
      <c r="G171" s="4"/>
    </row>
    <row r="172" spans="2:7" x14ac:dyDescent="0.2">
      <c r="B172" s="4"/>
      <c r="C172" s="4"/>
      <c r="D172" s="4"/>
      <c r="E172" s="4"/>
      <c r="F172" s="4"/>
      <c r="G172" s="4"/>
    </row>
    <row r="173" spans="2:7" x14ac:dyDescent="0.2">
      <c r="B173" s="4"/>
      <c r="C173" s="4"/>
      <c r="D173" s="4"/>
      <c r="E173" s="4"/>
      <c r="F173" s="4"/>
      <c r="G173" s="4"/>
    </row>
    <row r="174" spans="2:7" x14ac:dyDescent="0.2">
      <c r="B174" s="4"/>
      <c r="C174" s="4"/>
      <c r="D174" s="4"/>
      <c r="E174" s="4"/>
      <c r="F174" s="4"/>
      <c r="G174" s="4"/>
    </row>
    <row r="175" spans="2:7" x14ac:dyDescent="0.2">
      <c r="B175" s="4"/>
      <c r="C175" s="4"/>
      <c r="D175" s="4"/>
      <c r="E175" s="4"/>
      <c r="F175" s="4"/>
      <c r="G175" s="4"/>
    </row>
    <row r="176" spans="2:7" x14ac:dyDescent="0.2">
      <c r="B176" s="4"/>
      <c r="C176" s="4"/>
      <c r="D176" s="4"/>
      <c r="E176" s="4"/>
      <c r="F176" s="4"/>
      <c r="G176" s="4"/>
    </row>
    <row r="177" spans="2:7" x14ac:dyDescent="0.2">
      <c r="B177" s="4"/>
      <c r="C177" s="4"/>
      <c r="D177" s="4"/>
      <c r="E177" s="4"/>
      <c r="F177" s="4"/>
      <c r="G177" s="4"/>
    </row>
    <row r="178" spans="2:7" x14ac:dyDescent="0.2">
      <c r="B178" s="4"/>
      <c r="C178" s="4"/>
      <c r="D178" s="4"/>
      <c r="E178" s="4"/>
      <c r="F178" s="4"/>
      <c r="G178" s="4"/>
    </row>
    <row r="179" spans="2:7" x14ac:dyDescent="0.2">
      <c r="B179" s="4"/>
      <c r="C179" s="4"/>
      <c r="D179" s="4"/>
      <c r="E179" s="4"/>
      <c r="F179" s="4"/>
      <c r="G179" s="4"/>
    </row>
    <row r="180" spans="2:7" x14ac:dyDescent="0.2">
      <c r="B180" s="4"/>
      <c r="C180" s="4"/>
      <c r="D180" s="4"/>
      <c r="E180" s="4"/>
      <c r="F180" s="4"/>
      <c r="G180" s="4"/>
    </row>
    <row r="181" spans="2:7" x14ac:dyDescent="0.2">
      <c r="B181" s="4"/>
      <c r="C181" s="4"/>
      <c r="D181" s="4"/>
      <c r="E181" s="4"/>
      <c r="F181" s="4"/>
      <c r="G181" s="4"/>
    </row>
    <row r="182" spans="2:7" x14ac:dyDescent="0.2">
      <c r="B182" s="4"/>
      <c r="C182" s="4"/>
      <c r="D182" s="4"/>
      <c r="E182" s="4"/>
      <c r="F182" s="4"/>
      <c r="G182" s="4"/>
    </row>
    <row r="183" spans="2:7" x14ac:dyDescent="0.2">
      <c r="B183" s="4"/>
      <c r="C183" s="4"/>
      <c r="D183" s="4"/>
      <c r="E183" s="4"/>
      <c r="F183" s="4"/>
      <c r="G183" s="4"/>
    </row>
    <row r="184" spans="2:7" x14ac:dyDescent="0.2">
      <c r="B184" s="4"/>
      <c r="C184" s="4"/>
      <c r="D184" s="4"/>
      <c r="E184" s="4"/>
      <c r="F184" s="4"/>
      <c r="G184" s="4"/>
    </row>
    <row r="185" spans="2:7" x14ac:dyDescent="0.2">
      <c r="B185" s="4"/>
      <c r="C185" s="4"/>
      <c r="D185" s="4"/>
    </row>
    <row r="186" spans="2:7" x14ac:dyDescent="0.2">
      <c r="B186" s="4"/>
      <c r="C186" s="4"/>
      <c r="D186" s="4"/>
    </row>
    <row r="187" spans="2:7" x14ac:dyDescent="0.2">
      <c r="B187" s="4"/>
      <c r="C187" s="4"/>
      <c r="D187" s="4"/>
    </row>
    <row r="188" spans="2:7" x14ac:dyDescent="0.2">
      <c r="B188" s="4"/>
      <c r="C188" s="4"/>
      <c r="D188" s="4"/>
    </row>
    <row r="189" spans="2:7" x14ac:dyDescent="0.2">
      <c r="B189" s="4"/>
      <c r="C189" s="4"/>
      <c r="D189" s="4"/>
    </row>
    <row r="190" spans="2:7" x14ac:dyDescent="0.2">
      <c r="B190" s="4"/>
      <c r="C190" s="4"/>
      <c r="D190" s="4"/>
    </row>
    <row r="191" spans="2:7" x14ac:dyDescent="0.2">
      <c r="B191" s="4"/>
      <c r="C191" s="4"/>
      <c r="D191" s="4"/>
    </row>
    <row r="192" spans="2:7" x14ac:dyDescent="0.2">
      <c r="B192" s="4"/>
      <c r="C192" s="4"/>
      <c r="D192" s="4"/>
    </row>
    <row r="193" spans="2:4" x14ac:dyDescent="0.2">
      <c r="B193" s="4"/>
      <c r="C193" s="4"/>
      <c r="D193" s="4"/>
    </row>
  </sheetData>
  <mergeCells count="32">
    <mergeCell ref="I5:I7"/>
    <mergeCell ref="H16:H17"/>
    <mergeCell ref="I16:I17"/>
    <mergeCell ref="A5:A7"/>
    <mergeCell ref="A9:A10"/>
    <mergeCell ref="B5:B7"/>
    <mergeCell ref="C5:C7"/>
    <mergeCell ref="D9:D10"/>
    <mergeCell ref="A126:E126"/>
    <mergeCell ref="G1:I1"/>
    <mergeCell ref="B2:I2"/>
    <mergeCell ref="B3:I3"/>
    <mergeCell ref="E5:E7"/>
    <mergeCell ref="C9:C10"/>
    <mergeCell ref="H9:H10"/>
    <mergeCell ref="F5:F7"/>
    <mergeCell ref="G5:G7"/>
    <mergeCell ref="H5:H7"/>
    <mergeCell ref="E9:E10"/>
    <mergeCell ref="D5:D7"/>
    <mergeCell ref="F9:F10"/>
    <mergeCell ref="G9:G10"/>
    <mergeCell ref="B130:E130"/>
    <mergeCell ref="B132:E132"/>
    <mergeCell ref="H132:I132"/>
    <mergeCell ref="I9:I10"/>
    <mergeCell ref="B16:B17"/>
    <mergeCell ref="E16:E17"/>
    <mergeCell ref="F16:F17"/>
    <mergeCell ref="G16:G17"/>
    <mergeCell ref="B129:E129"/>
    <mergeCell ref="B9:B10"/>
  </mergeCells>
  <phoneticPr fontId="0" type="noConversion"/>
  <pageMargins left="0.59055118110236227" right="0.19685039370078741" top="0.19685039370078741" bottom="0.19685039370078741" header="0.51181102362204722" footer="0.51181102362204722"/>
  <pageSetup paperSize="9" scale="61" fitToHeight="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 на сес. 05.07.16(04.07)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2016-07-04T07:04:52Z</cp:lastPrinted>
  <dcterms:created xsi:type="dcterms:W3CDTF">2009-01-05T12:12:51Z</dcterms:created>
  <dcterms:modified xsi:type="dcterms:W3CDTF">2021-12-14T12:59:43Z</dcterms:modified>
</cp:coreProperties>
</file>